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tabRatio="533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2" l="1"/>
  <c r="E49" i="2"/>
  <c r="E47" i="2"/>
  <c r="E46" i="2"/>
  <c r="E45" i="2"/>
  <c r="E43" i="2"/>
  <c r="E42" i="2"/>
  <c r="E41" i="2"/>
  <c r="E39" i="2"/>
  <c r="E38" i="2"/>
  <c r="E37" i="2"/>
  <c r="E35" i="2"/>
  <c r="E34" i="2"/>
  <c r="E33" i="2"/>
  <c r="Q30" i="2" l="1"/>
  <c r="AF30" i="2"/>
  <c r="AR30" i="2"/>
  <c r="BA30" i="2"/>
  <c r="BD30" i="2"/>
  <c r="BG30" i="2"/>
  <c r="BJ30" i="2"/>
  <c r="BM30" i="2"/>
  <c r="BP30" i="2"/>
  <c r="BV30" i="2"/>
  <c r="BY30" i="2"/>
  <c r="CK30" i="2"/>
  <c r="CN30" i="2"/>
  <c r="CQ30" i="2"/>
  <c r="CT30" i="2"/>
  <c r="CW30" i="2"/>
  <c r="DC30" i="2"/>
  <c r="DF30" i="2"/>
  <c r="DH30" i="2"/>
  <c r="DI30" i="2"/>
  <c r="DK30" i="2"/>
  <c r="DL30" i="2"/>
  <c r="DO30" i="2"/>
  <c r="DQ30" i="2"/>
  <c r="DR30" i="2"/>
  <c r="C29" i="3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DA29" i="5"/>
  <c r="DB29" i="5"/>
  <c r="DC29" i="5"/>
  <c r="DD29" i="5"/>
  <c r="DE29" i="5"/>
  <c r="DF29" i="5"/>
  <c r="DG29" i="5"/>
  <c r="DH29" i="5"/>
  <c r="DI29" i="5"/>
  <c r="DJ29" i="5"/>
  <c r="DK29" i="5"/>
  <c r="DL29" i="5"/>
  <c r="DM29" i="5"/>
  <c r="DN29" i="5"/>
  <c r="DO29" i="5"/>
  <c r="DP29" i="5"/>
  <c r="DQ29" i="5"/>
  <c r="DR29" i="5"/>
  <c r="DS29" i="5"/>
  <c r="DT29" i="5"/>
  <c r="DU29" i="5"/>
  <c r="DV29" i="5"/>
  <c r="DW29" i="5"/>
  <c r="DX29" i="5"/>
  <c r="DY29" i="5"/>
  <c r="DZ29" i="5"/>
  <c r="EA29" i="5"/>
  <c r="EB29" i="5"/>
  <c r="EC29" i="5"/>
  <c r="ED29" i="5"/>
  <c r="EE29" i="5"/>
  <c r="EF29" i="5"/>
  <c r="EG29" i="5"/>
  <c r="EH29" i="5"/>
  <c r="EI29" i="5"/>
  <c r="EJ29" i="5"/>
  <c r="EK29" i="5"/>
  <c r="EL29" i="5"/>
  <c r="EM29" i="5"/>
  <c r="EN29" i="5"/>
  <c r="EO29" i="5"/>
  <c r="EP29" i="5"/>
  <c r="EQ29" i="5"/>
  <c r="ER29" i="5"/>
  <c r="ES29" i="5"/>
  <c r="ET29" i="5"/>
  <c r="EU29" i="5"/>
  <c r="EV29" i="5"/>
  <c r="EW29" i="5"/>
  <c r="EX29" i="5"/>
  <c r="EY29" i="5"/>
  <c r="EZ29" i="5"/>
  <c r="FA29" i="5"/>
  <c r="FB29" i="5"/>
  <c r="FC29" i="5"/>
  <c r="FD29" i="5"/>
  <c r="FE29" i="5"/>
  <c r="FF29" i="5"/>
  <c r="FG29" i="5"/>
  <c r="FH29" i="5"/>
  <c r="FI29" i="5"/>
  <c r="FJ29" i="5"/>
  <c r="FK29" i="5"/>
  <c r="FL29" i="5"/>
  <c r="FM29" i="5"/>
  <c r="FN29" i="5"/>
  <c r="FO29" i="5"/>
  <c r="FP29" i="5"/>
  <c r="FQ29" i="5"/>
  <c r="FR29" i="5"/>
  <c r="FS29" i="5"/>
  <c r="FT29" i="5"/>
  <c r="FU29" i="5"/>
  <c r="FV29" i="5"/>
  <c r="FW29" i="5"/>
  <c r="FX29" i="5"/>
  <c r="FY29" i="5"/>
  <c r="FZ29" i="5"/>
  <c r="GA29" i="5"/>
  <c r="GB29" i="5"/>
  <c r="GC29" i="5"/>
  <c r="GD29" i="5"/>
  <c r="GE29" i="5"/>
  <c r="GF29" i="5"/>
  <c r="GG29" i="5"/>
  <c r="GH29" i="5"/>
  <c r="GI29" i="5"/>
  <c r="GJ29" i="5"/>
  <c r="GK29" i="5"/>
  <c r="GL29" i="5"/>
  <c r="GM29" i="5"/>
  <c r="GN29" i="5"/>
  <c r="GO29" i="5"/>
  <c r="GP29" i="5"/>
  <c r="GQ29" i="5"/>
  <c r="GR29" i="5"/>
  <c r="GS29" i="5"/>
  <c r="GT29" i="5"/>
  <c r="GU29" i="5"/>
  <c r="GV29" i="5"/>
  <c r="GW29" i="5"/>
  <c r="GX29" i="5"/>
  <c r="GY29" i="5"/>
  <c r="GZ29" i="5"/>
  <c r="HA29" i="5"/>
  <c r="HB29" i="5"/>
  <c r="HC29" i="5"/>
  <c r="HD29" i="5"/>
  <c r="HE29" i="5"/>
  <c r="HF29" i="5"/>
  <c r="HG29" i="5"/>
  <c r="HH29" i="5"/>
  <c r="HI29" i="5"/>
  <c r="HJ29" i="5"/>
  <c r="HK29" i="5"/>
  <c r="HL29" i="5"/>
  <c r="HM29" i="5"/>
  <c r="HN29" i="5"/>
  <c r="HO29" i="5"/>
  <c r="HP29" i="5"/>
  <c r="HQ29" i="5"/>
  <c r="HR29" i="5"/>
  <c r="HS29" i="5"/>
  <c r="HT29" i="5"/>
  <c r="HU29" i="5"/>
  <c r="HV29" i="5"/>
  <c r="HW29" i="5"/>
  <c r="HX29" i="5"/>
  <c r="HY29" i="5"/>
  <c r="HZ29" i="5"/>
  <c r="IA29" i="5"/>
  <c r="IB29" i="5"/>
  <c r="IC29" i="5"/>
  <c r="ID29" i="5"/>
  <c r="IE29" i="5"/>
  <c r="IF29" i="5"/>
  <c r="IG29" i="5"/>
  <c r="IH29" i="5"/>
  <c r="II29" i="5"/>
  <c r="IJ29" i="5"/>
  <c r="IK29" i="5"/>
  <c r="IL29" i="5"/>
  <c r="IM29" i="5"/>
  <c r="IN29" i="5"/>
  <c r="IO29" i="5"/>
  <c r="IP29" i="5"/>
  <c r="IQ29" i="5"/>
  <c r="IR29" i="5"/>
  <c r="IS29" i="5"/>
  <c r="IT29" i="5"/>
  <c r="C29" i="2" l="1"/>
  <c r="C30" i="2" s="1"/>
  <c r="D29" i="2"/>
  <c r="D30" i="2" s="1"/>
  <c r="E29" i="2"/>
  <c r="E30" i="2" s="1"/>
  <c r="F29" i="2"/>
  <c r="F30" i="2" s="1"/>
  <c r="G29" i="2"/>
  <c r="G30" i="2" s="1"/>
  <c r="H29" i="2"/>
  <c r="H30" i="2" s="1"/>
  <c r="I29" i="2"/>
  <c r="I30" i="2" s="1"/>
  <c r="J29" i="2"/>
  <c r="J30" i="2" s="1"/>
  <c r="K29" i="2"/>
  <c r="K30" i="2" s="1"/>
  <c r="L29" i="2"/>
  <c r="L30" i="2" s="1"/>
  <c r="M29" i="2"/>
  <c r="M30" i="2" s="1"/>
  <c r="N29" i="2"/>
  <c r="N30" i="2" s="1"/>
  <c r="O29" i="2"/>
  <c r="O30" i="2" s="1"/>
  <c r="P29" i="2"/>
  <c r="P30" i="2" s="1"/>
  <c r="Q29" i="2"/>
  <c r="R29" i="2"/>
  <c r="R30" i="2" s="1"/>
  <c r="S29" i="2"/>
  <c r="S30" i="2" s="1"/>
  <c r="T29" i="2"/>
  <c r="T30" i="2" s="1"/>
  <c r="U29" i="2"/>
  <c r="U30" i="2" s="1"/>
  <c r="V29" i="2"/>
  <c r="V30" i="2" s="1"/>
  <c r="W29" i="2"/>
  <c r="W30" i="2" s="1"/>
  <c r="X29" i="2"/>
  <c r="X30" i="2" s="1"/>
  <c r="Y29" i="2"/>
  <c r="Y30" i="2" s="1"/>
  <c r="Z29" i="2"/>
  <c r="Z30" i="2" s="1"/>
  <c r="AA29" i="2"/>
  <c r="AA30" i="2" s="1"/>
  <c r="AB29" i="2"/>
  <c r="AB30" i="2" s="1"/>
  <c r="AC29" i="2"/>
  <c r="AC30" i="2" s="1"/>
  <c r="AD29" i="2"/>
  <c r="AD30" i="2" s="1"/>
  <c r="AE29" i="2"/>
  <c r="AE30" i="2" s="1"/>
  <c r="AF29" i="2"/>
  <c r="AG29" i="2"/>
  <c r="AG30" i="2" s="1"/>
  <c r="AH29" i="2"/>
  <c r="AH30" i="2" s="1"/>
  <c r="AI29" i="2"/>
  <c r="AI30" i="2" s="1"/>
  <c r="AJ29" i="2"/>
  <c r="AJ30" i="2" s="1"/>
  <c r="AK29" i="2"/>
  <c r="AK30" i="2" s="1"/>
  <c r="AL29" i="2"/>
  <c r="AL30" i="2" s="1"/>
  <c r="AM29" i="2"/>
  <c r="AM30" i="2" s="1"/>
  <c r="AN29" i="2"/>
  <c r="AN30" i="2" s="1"/>
  <c r="AO29" i="2"/>
  <c r="AO30" i="2" s="1"/>
  <c r="AP29" i="2"/>
  <c r="AP30" i="2" s="1"/>
  <c r="AQ29" i="2"/>
  <c r="AQ30" i="2" s="1"/>
  <c r="AR29" i="2"/>
  <c r="AS29" i="2"/>
  <c r="AS30" i="2" s="1"/>
  <c r="AT29" i="2"/>
  <c r="AT30" i="2" s="1"/>
  <c r="AU29" i="2"/>
  <c r="AU30" i="2" s="1"/>
  <c r="AV29" i="2"/>
  <c r="AV30" i="2" s="1"/>
  <c r="AW29" i="2"/>
  <c r="AW30" i="2" s="1"/>
  <c r="AX29" i="2"/>
  <c r="AX30" i="2" s="1"/>
  <c r="AY29" i="2"/>
  <c r="AY30" i="2" s="1"/>
  <c r="AZ29" i="2"/>
  <c r="AZ30" i="2" s="1"/>
  <c r="BA29" i="2"/>
  <c r="BB29" i="2"/>
  <c r="BB30" i="2" s="1"/>
  <c r="BC29" i="2"/>
  <c r="BC30" i="2" s="1"/>
  <c r="BD29" i="2"/>
  <c r="BE29" i="2"/>
  <c r="BE30" i="2" s="1"/>
  <c r="BF29" i="2"/>
  <c r="BF30" i="2" s="1"/>
  <c r="BG29" i="2"/>
  <c r="BH29" i="2"/>
  <c r="BH30" i="2" s="1"/>
  <c r="BI29" i="2"/>
  <c r="BI30" i="2" s="1"/>
  <c r="BJ29" i="2"/>
  <c r="BK29" i="2"/>
  <c r="BK30" i="2" s="1"/>
  <c r="BL29" i="2"/>
  <c r="BL30" i="2" s="1"/>
  <c r="BM29" i="2"/>
  <c r="BN29" i="2"/>
  <c r="BN30" i="2" s="1"/>
  <c r="BO29" i="2"/>
  <c r="BO30" i="2" s="1"/>
  <c r="BP29" i="2"/>
  <c r="BQ29" i="2"/>
  <c r="BQ30" i="2" s="1"/>
  <c r="BR29" i="2"/>
  <c r="BR30" i="2" s="1"/>
  <c r="BS29" i="2"/>
  <c r="BS30" i="2" s="1"/>
  <c r="BT29" i="2"/>
  <c r="BT30" i="2" s="1"/>
  <c r="BU29" i="2"/>
  <c r="BU30" i="2" s="1"/>
  <c r="BV29" i="2"/>
  <c r="BW29" i="2"/>
  <c r="BW30" i="2" s="1"/>
  <c r="BX29" i="2"/>
  <c r="BX30" i="2" s="1"/>
  <c r="BY29" i="2"/>
  <c r="BZ29" i="2"/>
  <c r="BZ30" i="2" s="1"/>
  <c r="CA29" i="2"/>
  <c r="CA30" i="2" s="1"/>
  <c r="CB29" i="2"/>
  <c r="CB30" i="2" s="1"/>
  <c r="CC29" i="2"/>
  <c r="CC30" i="2" s="1"/>
  <c r="CD29" i="2"/>
  <c r="CD30" i="2" s="1"/>
  <c r="CE29" i="2"/>
  <c r="CE30" i="2" s="1"/>
  <c r="CF29" i="2"/>
  <c r="CF30" i="2" s="1"/>
  <c r="CG29" i="2"/>
  <c r="CG30" i="2" s="1"/>
  <c r="CH29" i="2"/>
  <c r="CH30" i="2" s="1"/>
  <c r="CI29" i="2"/>
  <c r="CI30" i="2" s="1"/>
  <c r="CJ29" i="2"/>
  <c r="CJ30" i="2" s="1"/>
  <c r="CK29" i="2"/>
  <c r="CL29" i="2"/>
  <c r="CL30" i="2" s="1"/>
  <c r="CM29" i="2"/>
  <c r="CM30" i="2" s="1"/>
  <c r="CN29" i="2"/>
  <c r="CO29" i="2"/>
  <c r="CO30" i="2" s="1"/>
  <c r="CP29" i="2"/>
  <c r="CP30" i="2" s="1"/>
  <c r="CQ29" i="2"/>
  <c r="CR29" i="2"/>
  <c r="CR30" i="2" s="1"/>
  <c r="CS29" i="2"/>
  <c r="CS30" i="2" s="1"/>
  <c r="CT29" i="2"/>
  <c r="CU29" i="2"/>
  <c r="CU30" i="2" s="1"/>
  <c r="CV29" i="2"/>
  <c r="CV30" i="2" s="1"/>
  <c r="CW29" i="2"/>
  <c r="CX29" i="2"/>
  <c r="CX30" i="2" s="1"/>
  <c r="CY29" i="2"/>
  <c r="CY30" i="2" s="1"/>
  <c r="CZ29" i="2"/>
  <c r="CZ30" i="2" s="1"/>
  <c r="DA29" i="2"/>
  <c r="DA30" i="2" s="1"/>
  <c r="DB29" i="2"/>
  <c r="DB30" i="2" s="1"/>
  <c r="DC29" i="2"/>
  <c r="DD29" i="2"/>
  <c r="DD30" i="2" s="1"/>
  <c r="DE29" i="2"/>
  <c r="DE30" i="2" s="1"/>
  <c r="DF29" i="2"/>
  <c r="DG29" i="2"/>
  <c r="DG30" i="2" s="1"/>
  <c r="DH29" i="2"/>
  <c r="DI29" i="2"/>
  <c r="DJ29" i="2"/>
  <c r="DJ30" i="2" s="1"/>
  <c r="DK29" i="2"/>
  <c r="DL29" i="2"/>
  <c r="DM29" i="2"/>
  <c r="DM30" i="2" s="1"/>
  <c r="DN29" i="2"/>
  <c r="DN30" i="2" s="1"/>
  <c r="DO29" i="2"/>
  <c r="DP29" i="2"/>
  <c r="DP30" i="2" s="1"/>
  <c r="DQ29" i="2"/>
  <c r="DR29" i="2"/>
  <c r="C28" i="3"/>
  <c r="D28" i="3"/>
  <c r="D29" i="3" s="1"/>
  <c r="E28" i="3"/>
  <c r="F28" i="3"/>
  <c r="F29" i="3" s="1"/>
  <c r="G28" i="3"/>
  <c r="G29" i="3" s="1"/>
  <c r="H28" i="3"/>
  <c r="H29" i="3" s="1"/>
  <c r="I28" i="3"/>
  <c r="I29" i="3" s="1"/>
  <c r="J28" i="3"/>
  <c r="J29" i="3" s="1"/>
  <c r="K28" i="3"/>
  <c r="L28" i="3"/>
  <c r="L29" i="3" s="1"/>
  <c r="M28" i="3"/>
  <c r="M29" i="3" s="1"/>
  <c r="N28" i="3"/>
  <c r="N29" i="3" s="1"/>
  <c r="O28" i="3"/>
  <c r="P28" i="3"/>
  <c r="P29" i="3" s="1"/>
  <c r="Q28" i="3"/>
  <c r="Q29" i="3" s="1"/>
  <c r="R28" i="3"/>
  <c r="R29" i="3" s="1"/>
  <c r="S28" i="3"/>
  <c r="T28" i="3"/>
  <c r="T29" i="3" s="1"/>
  <c r="U28" i="3"/>
  <c r="V28" i="3"/>
  <c r="V29" i="3" s="1"/>
  <c r="W28" i="3"/>
  <c r="X28" i="3"/>
  <c r="Y28" i="3"/>
  <c r="Z28" i="3"/>
  <c r="Z29" i="3" s="1"/>
  <c r="AA28" i="3"/>
  <c r="AB28" i="3"/>
  <c r="AB29" i="3" s="1"/>
  <c r="AC28" i="3"/>
  <c r="AD28" i="3"/>
  <c r="AD29" i="3" s="1"/>
  <c r="AE28" i="3"/>
  <c r="AF28" i="3"/>
  <c r="AF29" i="3" s="1"/>
  <c r="AG28" i="3"/>
  <c r="AH28" i="3"/>
  <c r="AH29" i="3" s="1"/>
  <c r="AI28" i="3"/>
  <c r="AJ28" i="3"/>
  <c r="AJ29" i="3" s="1"/>
  <c r="AK28" i="3"/>
  <c r="AL28" i="3"/>
  <c r="AL29" i="3" s="1"/>
  <c r="AM28" i="3"/>
  <c r="AN28" i="3"/>
  <c r="AO28" i="3"/>
  <c r="AP28" i="3"/>
  <c r="AP29" i="3" s="1"/>
  <c r="AQ28" i="3"/>
  <c r="AR28" i="3"/>
  <c r="AR29" i="3" s="1"/>
  <c r="AS28" i="3"/>
  <c r="AT28" i="3"/>
  <c r="AT29" i="3" s="1"/>
  <c r="AU28" i="3"/>
  <c r="AV28" i="3"/>
  <c r="AV29" i="3" s="1"/>
  <c r="AW28" i="3"/>
  <c r="AX28" i="3"/>
  <c r="AX29" i="3" s="1"/>
  <c r="AY28" i="3"/>
  <c r="AZ28" i="3"/>
  <c r="AZ29" i="3" s="1"/>
  <c r="BA28" i="3"/>
  <c r="BB28" i="3"/>
  <c r="BB29" i="3" s="1"/>
  <c r="BC28" i="3"/>
  <c r="BD28" i="3"/>
  <c r="BE28" i="3"/>
  <c r="BF28" i="3"/>
  <c r="BF29" i="3" s="1"/>
  <c r="BG28" i="3"/>
  <c r="BH28" i="3"/>
  <c r="BH29" i="3" s="1"/>
  <c r="BI28" i="3"/>
  <c r="BJ28" i="3"/>
  <c r="BJ29" i="3" s="1"/>
  <c r="BK28" i="3"/>
  <c r="BL28" i="3"/>
  <c r="BL29" i="3" s="1"/>
  <c r="BM28" i="3"/>
  <c r="BN28" i="3"/>
  <c r="BN29" i="3" s="1"/>
  <c r="BO28" i="3"/>
  <c r="BP28" i="3"/>
  <c r="BP29" i="3" s="1"/>
  <c r="BQ28" i="3"/>
  <c r="BR28" i="3"/>
  <c r="BR29" i="3" s="1"/>
  <c r="BS28" i="3"/>
  <c r="BT28" i="3"/>
  <c r="BU28" i="3"/>
  <c r="BV28" i="3"/>
  <c r="BV29" i="3" s="1"/>
  <c r="BW28" i="3"/>
  <c r="BX28" i="3"/>
  <c r="BX29" i="3" s="1"/>
  <c r="BY28" i="3"/>
  <c r="BZ28" i="3"/>
  <c r="BZ29" i="3" s="1"/>
  <c r="CA28" i="3"/>
  <c r="CB28" i="3"/>
  <c r="CB29" i="3" s="1"/>
  <c r="CC28" i="3"/>
  <c r="CD28" i="3"/>
  <c r="CD29" i="3" s="1"/>
  <c r="CE28" i="3"/>
  <c r="CF28" i="3"/>
  <c r="CF29" i="3" s="1"/>
  <c r="CG28" i="3"/>
  <c r="CH28" i="3"/>
  <c r="CH29" i="3" s="1"/>
  <c r="CI28" i="3"/>
  <c r="CJ28" i="3"/>
  <c r="CK28" i="3"/>
  <c r="CL28" i="3"/>
  <c r="CL29" i="3" s="1"/>
  <c r="CM28" i="3"/>
  <c r="CN28" i="3"/>
  <c r="CN29" i="3" s="1"/>
  <c r="CO28" i="3"/>
  <c r="CP28" i="3"/>
  <c r="CP29" i="3" s="1"/>
  <c r="CQ28" i="3"/>
  <c r="CR28" i="3"/>
  <c r="CR29" i="3" s="1"/>
  <c r="CS28" i="3"/>
  <c r="CT28" i="3"/>
  <c r="CT29" i="3" s="1"/>
  <c r="CU28" i="3"/>
  <c r="CV28" i="3"/>
  <c r="CV29" i="3" s="1"/>
  <c r="CW28" i="3"/>
  <c r="CX28" i="3"/>
  <c r="CX29" i="3" s="1"/>
  <c r="CY28" i="3"/>
  <c r="CZ28" i="3"/>
  <c r="DA28" i="3"/>
  <c r="DB28" i="3"/>
  <c r="DB29" i="3" s="1"/>
  <c r="DC28" i="3"/>
  <c r="DD28" i="3"/>
  <c r="DD29" i="3" s="1"/>
  <c r="DE28" i="3"/>
  <c r="DF28" i="3"/>
  <c r="DF29" i="3" s="1"/>
  <c r="DG28" i="3"/>
  <c r="DH28" i="3"/>
  <c r="DH29" i="3" s="1"/>
  <c r="DI28" i="3"/>
  <c r="DJ28" i="3"/>
  <c r="DJ29" i="3" s="1"/>
  <c r="DK28" i="3"/>
  <c r="DL28" i="3"/>
  <c r="DL29" i="3" s="1"/>
  <c r="DM28" i="3"/>
  <c r="DN28" i="3"/>
  <c r="DN29" i="3" s="1"/>
  <c r="DO28" i="3"/>
  <c r="DP28" i="3"/>
  <c r="DQ28" i="3"/>
  <c r="DR28" i="3"/>
  <c r="DR29" i="3" s="1"/>
  <c r="DS28" i="3"/>
  <c r="DT28" i="3"/>
  <c r="DT29" i="3" s="1"/>
  <c r="DU28" i="3"/>
  <c r="DV28" i="3"/>
  <c r="DV29" i="3" s="1"/>
  <c r="DW28" i="3"/>
  <c r="DX28" i="3"/>
  <c r="DX29" i="3" s="1"/>
  <c r="DY28" i="3"/>
  <c r="DZ28" i="3"/>
  <c r="DZ29" i="3" s="1"/>
  <c r="EA28" i="3"/>
  <c r="EB28" i="3"/>
  <c r="EB29" i="3" s="1"/>
  <c r="EC28" i="3"/>
  <c r="ED28" i="3"/>
  <c r="ED29" i="3" s="1"/>
  <c r="EE28" i="3"/>
  <c r="EF28" i="3"/>
  <c r="EG28" i="3"/>
  <c r="EH28" i="3"/>
  <c r="EH29" i="3" s="1"/>
  <c r="EI28" i="3"/>
  <c r="EJ28" i="3"/>
  <c r="EJ29" i="3" s="1"/>
  <c r="EK28" i="3"/>
  <c r="EL28" i="3"/>
  <c r="EL29" i="3" s="1"/>
  <c r="EM28" i="3"/>
  <c r="EN28" i="3"/>
  <c r="EN29" i="3" s="1"/>
  <c r="EO28" i="3"/>
  <c r="EP28" i="3"/>
  <c r="EP29" i="3" s="1"/>
  <c r="EQ28" i="3"/>
  <c r="ER28" i="3"/>
  <c r="ER29" i="3" s="1"/>
  <c r="ES28" i="3"/>
  <c r="ET28" i="3"/>
  <c r="ET29" i="3" s="1"/>
  <c r="EU28" i="3"/>
  <c r="EV28" i="3"/>
  <c r="EW28" i="3"/>
  <c r="EX28" i="3"/>
  <c r="EX29" i="3" s="1"/>
  <c r="EY28" i="3"/>
  <c r="EZ28" i="3"/>
  <c r="EZ29" i="3" s="1"/>
  <c r="FA28" i="3"/>
  <c r="FB28" i="3"/>
  <c r="FB29" i="3" s="1"/>
  <c r="FC28" i="3"/>
  <c r="FD28" i="3"/>
  <c r="FD29" i="3" s="1"/>
  <c r="FE28" i="3"/>
  <c r="FF28" i="3"/>
  <c r="FF29" i="3" s="1"/>
  <c r="FG28" i="3"/>
  <c r="FG29" i="3" s="1"/>
  <c r="FH28" i="3"/>
  <c r="FH29" i="3" s="1"/>
  <c r="FI28" i="3"/>
  <c r="FJ28" i="3"/>
  <c r="FJ29" i="3" s="1"/>
  <c r="FK28" i="3"/>
  <c r="E29" i="3"/>
  <c r="K29" i="3"/>
  <c r="O29" i="3"/>
  <c r="S29" i="3"/>
  <c r="U29" i="3"/>
  <c r="W29" i="3"/>
  <c r="X29" i="3"/>
  <c r="Y29" i="3"/>
  <c r="AA29" i="3"/>
  <c r="AC29" i="3"/>
  <c r="AE29" i="3"/>
  <c r="AG29" i="3"/>
  <c r="AI29" i="3"/>
  <c r="AK29" i="3"/>
  <c r="AM29" i="3"/>
  <c r="AN29" i="3"/>
  <c r="AO29" i="3"/>
  <c r="AQ29" i="3"/>
  <c r="AS29" i="3"/>
  <c r="AU29" i="3"/>
  <c r="AW29" i="3"/>
  <c r="AY29" i="3"/>
  <c r="BA29" i="3"/>
  <c r="BC29" i="3"/>
  <c r="BD29" i="3"/>
  <c r="BE29" i="3"/>
  <c r="BG29" i="3"/>
  <c r="BI29" i="3"/>
  <c r="BK29" i="3"/>
  <c r="BM29" i="3"/>
  <c r="BO29" i="3"/>
  <c r="BQ29" i="3"/>
  <c r="BS29" i="3"/>
  <c r="BT29" i="3"/>
  <c r="BU29" i="3"/>
  <c r="BW29" i="3"/>
  <c r="BY29" i="3"/>
  <c r="CA29" i="3"/>
  <c r="CC29" i="3"/>
  <c r="CE29" i="3"/>
  <c r="CG29" i="3"/>
  <c r="CI29" i="3"/>
  <c r="CJ29" i="3"/>
  <c r="CK29" i="3"/>
  <c r="CM29" i="3"/>
  <c r="CO29" i="3"/>
  <c r="CQ29" i="3"/>
  <c r="CS29" i="3"/>
  <c r="CU29" i="3"/>
  <c r="CW29" i="3"/>
  <c r="CY29" i="3"/>
  <c r="CZ29" i="3"/>
  <c r="DA29" i="3"/>
  <c r="DC29" i="3"/>
  <c r="DE29" i="3"/>
  <c r="DG29" i="3"/>
  <c r="DI29" i="3"/>
  <c r="DK29" i="3"/>
  <c r="DM29" i="3"/>
  <c r="DO29" i="3"/>
  <c r="DP29" i="3"/>
  <c r="DQ29" i="3"/>
  <c r="DS29" i="3"/>
  <c r="DU29" i="3"/>
  <c r="DW29" i="3"/>
  <c r="DY29" i="3"/>
  <c r="EA29" i="3"/>
  <c r="EC29" i="3"/>
  <c r="EE29" i="3"/>
  <c r="EF29" i="3"/>
  <c r="EG29" i="3"/>
  <c r="EI29" i="3"/>
  <c r="EK29" i="3"/>
  <c r="EM29" i="3"/>
  <c r="EO29" i="3"/>
  <c r="EQ29" i="3"/>
  <c r="ES29" i="3"/>
  <c r="EU29" i="3"/>
  <c r="EV29" i="3"/>
  <c r="EW29" i="3"/>
  <c r="EY29" i="3"/>
  <c r="FA29" i="3"/>
  <c r="FC29" i="3"/>
  <c r="FE29" i="3"/>
  <c r="FI29" i="3"/>
  <c r="FK29" i="3"/>
  <c r="DL41" i="1"/>
  <c r="CZ41" i="1"/>
  <c r="CV41" i="1"/>
  <c r="CJ41" i="1"/>
  <c r="CF41" i="1"/>
  <c r="BT41" i="1"/>
  <c r="BP41" i="1"/>
  <c r="BD41" i="1"/>
  <c r="AZ41" i="1"/>
  <c r="AN41" i="1"/>
  <c r="AJ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62" i="1" s="1"/>
  <c r="E62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41" i="2" l="1"/>
  <c r="D37" i="2"/>
  <c r="D41" i="3"/>
  <c r="E41" i="3" s="1"/>
  <c r="D49" i="1"/>
  <c r="E49" i="1" s="1"/>
  <c r="D49" i="2"/>
  <c r="D50" i="2"/>
  <c r="D51" i="2"/>
  <c r="E51" i="2" s="1"/>
  <c r="D47" i="2"/>
  <c r="D45" i="2"/>
  <c r="D46" i="2"/>
  <c r="D42" i="2"/>
  <c r="D43" i="2"/>
  <c r="D39" i="2"/>
  <c r="D38" i="2"/>
  <c r="D33" i="2"/>
  <c r="D34" i="2"/>
  <c r="D35" i="2"/>
  <c r="D50" i="3"/>
  <c r="E50" i="3" s="1"/>
  <c r="D34" i="3"/>
  <c r="E34" i="3" s="1"/>
  <c r="D40" i="3"/>
  <c r="E40" i="3" s="1"/>
  <c r="D33" i="3"/>
  <c r="E33" i="3" s="1"/>
  <c r="D32" i="3"/>
  <c r="E32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49" i="3"/>
  <c r="E49" i="3" s="1"/>
  <c r="D46" i="3"/>
  <c r="E46" i="3" s="1"/>
  <c r="D36" i="3"/>
  <c r="D48" i="3"/>
  <c r="E48" i="3" s="1"/>
  <c r="D45" i="3"/>
  <c r="E45" i="3" s="1"/>
  <c r="E47" i="3" s="1"/>
  <c r="D44" i="3"/>
  <c r="E44" i="3" s="1"/>
  <c r="D38" i="3"/>
  <c r="E38" i="3" s="1"/>
  <c r="D37" i="3"/>
  <c r="E37" i="3" s="1"/>
  <c r="D42" i="3"/>
  <c r="E42" i="3" s="1"/>
  <c r="D44" i="2" l="1"/>
  <c r="D40" i="2"/>
  <c r="D36" i="2"/>
  <c r="E43" i="3"/>
  <c r="E35" i="3"/>
  <c r="E52" i="2"/>
  <c r="D52" i="2"/>
  <c r="E48" i="2"/>
  <c r="D48" i="2"/>
  <c r="E44" i="2"/>
  <c r="E40" i="2"/>
  <c r="E36" i="2"/>
  <c r="D47" i="3"/>
  <c r="D43" i="3"/>
  <c r="D35" i="3"/>
  <c r="E48" i="1"/>
  <c r="E51" i="1" s="1"/>
  <c r="D51" i="1"/>
  <c r="D59" i="1"/>
  <c r="E59" i="1"/>
  <c r="D47" i="1"/>
  <c r="E47" i="1"/>
  <c r="E36" i="3"/>
  <c r="E39" i="3" s="1"/>
  <c r="D39" i="3"/>
  <c r="H28" i="5" l="1"/>
  <c r="C28" i="5"/>
  <c r="BT39" i="4" l="1"/>
  <c r="BT40" i="4" s="1"/>
  <c r="BU39" i="4"/>
  <c r="BU40" i="4" s="1"/>
  <c r="BV39" i="4"/>
  <c r="BV40" i="4" s="1"/>
  <c r="D28" i="5" l="1"/>
  <c r="E28" i="5"/>
  <c r="F28" i="5"/>
  <c r="G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DA28" i="5"/>
  <c r="DB28" i="5"/>
  <c r="DC28" i="5"/>
  <c r="DD28" i="5"/>
  <c r="DE28" i="5"/>
  <c r="DF28" i="5"/>
  <c r="DG28" i="5"/>
  <c r="DH28" i="5"/>
  <c r="DI28" i="5"/>
  <c r="DJ28" i="5"/>
  <c r="DK28" i="5"/>
  <c r="DL28" i="5"/>
  <c r="DM28" i="5"/>
  <c r="DN28" i="5"/>
  <c r="DO28" i="5"/>
  <c r="DP28" i="5"/>
  <c r="DQ28" i="5"/>
  <c r="DR28" i="5"/>
  <c r="DS28" i="5"/>
  <c r="DT28" i="5"/>
  <c r="DU28" i="5"/>
  <c r="DV28" i="5"/>
  <c r="DW28" i="5"/>
  <c r="DX28" i="5"/>
  <c r="DY28" i="5"/>
  <c r="DZ28" i="5"/>
  <c r="EA28" i="5"/>
  <c r="EB28" i="5"/>
  <c r="EC28" i="5"/>
  <c r="ED28" i="5"/>
  <c r="EE28" i="5"/>
  <c r="EF28" i="5"/>
  <c r="EG28" i="5"/>
  <c r="EH28" i="5"/>
  <c r="EI28" i="5"/>
  <c r="EJ28" i="5"/>
  <c r="EK28" i="5"/>
  <c r="EL28" i="5"/>
  <c r="EM28" i="5"/>
  <c r="EN28" i="5"/>
  <c r="EO28" i="5"/>
  <c r="EP28" i="5"/>
  <c r="EQ28" i="5"/>
  <c r="ER28" i="5"/>
  <c r="ES28" i="5"/>
  <c r="ET28" i="5"/>
  <c r="EU28" i="5"/>
  <c r="EV28" i="5"/>
  <c r="EW28" i="5"/>
  <c r="EX28" i="5"/>
  <c r="EY28" i="5"/>
  <c r="EZ28" i="5"/>
  <c r="FA28" i="5"/>
  <c r="FB28" i="5"/>
  <c r="FC28" i="5"/>
  <c r="FD28" i="5"/>
  <c r="FE28" i="5"/>
  <c r="FF28" i="5"/>
  <c r="FG28" i="5"/>
  <c r="FH28" i="5"/>
  <c r="FI28" i="5"/>
  <c r="FJ28" i="5"/>
  <c r="FK28" i="5"/>
  <c r="FL28" i="5"/>
  <c r="FM28" i="5"/>
  <c r="FN28" i="5"/>
  <c r="FO28" i="5"/>
  <c r="FP28" i="5"/>
  <c r="FQ28" i="5"/>
  <c r="FR28" i="5"/>
  <c r="FS28" i="5"/>
  <c r="FT28" i="5"/>
  <c r="FU28" i="5"/>
  <c r="FV28" i="5"/>
  <c r="FW28" i="5"/>
  <c r="FX28" i="5"/>
  <c r="FY28" i="5"/>
  <c r="FZ28" i="5"/>
  <c r="GA28" i="5"/>
  <c r="GB28" i="5"/>
  <c r="GC28" i="5"/>
  <c r="GD28" i="5"/>
  <c r="GE28" i="5"/>
  <c r="GF28" i="5"/>
  <c r="GG28" i="5"/>
  <c r="GH28" i="5"/>
  <c r="GI28" i="5"/>
  <c r="GJ28" i="5"/>
  <c r="GK28" i="5"/>
  <c r="GL28" i="5"/>
  <c r="GM28" i="5"/>
  <c r="GN28" i="5"/>
  <c r="GO28" i="5"/>
  <c r="GP28" i="5"/>
  <c r="GQ28" i="5"/>
  <c r="GR28" i="5"/>
  <c r="GS28" i="5"/>
  <c r="GT28" i="5"/>
  <c r="GU28" i="5"/>
  <c r="GV28" i="5"/>
  <c r="GW28" i="5"/>
  <c r="GX28" i="5"/>
  <c r="GY28" i="5"/>
  <c r="GZ28" i="5"/>
  <c r="HA28" i="5"/>
  <c r="HB28" i="5"/>
  <c r="HC28" i="5"/>
  <c r="HD28" i="5"/>
  <c r="HE28" i="5"/>
  <c r="HF28" i="5"/>
  <c r="HG28" i="5"/>
  <c r="HH28" i="5"/>
  <c r="HI28" i="5"/>
  <c r="HJ28" i="5"/>
  <c r="HK28" i="5"/>
  <c r="HL28" i="5"/>
  <c r="HM28" i="5"/>
  <c r="HN28" i="5"/>
  <c r="HO28" i="5"/>
  <c r="HP28" i="5"/>
  <c r="HQ28" i="5"/>
  <c r="HR28" i="5"/>
  <c r="HS28" i="5"/>
  <c r="HT28" i="5"/>
  <c r="HU28" i="5"/>
  <c r="HV28" i="5"/>
  <c r="HW28" i="5"/>
  <c r="HX28" i="5"/>
  <c r="HY28" i="5"/>
  <c r="HZ28" i="5"/>
  <c r="IA28" i="5"/>
  <c r="IB28" i="5"/>
  <c r="IC28" i="5"/>
  <c r="ID28" i="5"/>
  <c r="IE28" i="5"/>
  <c r="IF28" i="5"/>
  <c r="IG28" i="5"/>
  <c r="IH28" i="5"/>
  <c r="II28" i="5"/>
  <c r="IJ28" i="5"/>
  <c r="IK28" i="5"/>
  <c r="IL28" i="5"/>
  <c r="IM28" i="5"/>
  <c r="IN28" i="5"/>
  <c r="IO28" i="5"/>
  <c r="IP28" i="5"/>
  <c r="IQ28" i="5"/>
  <c r="IR28" i="5"/>
  <c r="IS28" i="5"/>
  <c r="IT28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50" i="5" l="1"/>
  <c r="D37" i="5"/>
  <c r="E37" i="5" s="1"/>
  <c r="D49" i="5"/>
  <c r="E49" i="5" s="1"/>
  <c r="D46" i="5"/>
  <c r="E46" i="5" s="1"/>
  <c r="D45" i="5"/>
  <c r="E45" i="5" s="1"/>
  <c r="D42" i="5"/>
  <c r="E42" i="5" s="1"/>
  <c r="D38" i="5"/>
  <c r="E38" i="5" s="1"/>
  <c r="D40" i="5"/>
  <c r="E40" i="5" s="1"/>
  <c r="D41" i="5"/>
  <c r="E41" i="5" s="1"/>
  <c r="D36" i="5"/>
  <c r="D48" i="5"/>
  <c r="E48" i="5" s="1"/>
  <c r="D44" i="5"/>
  <c r="D33" i="5"/>
  <c r="E33" i="5" s="1"/>
  <c r="D32" i="5"/>
  <c r="E32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E44" i="5"/>
  <c r="E50" i="5"/>
  <c r="D34" i="5"/>
  <c r="D39" i="5" l="1"/>
  <c r="E62" i="4"/>
  <c r="E50" i="4"/>
  <c r="D58" i="4"/>
  <c r="E63" i="1"/>
  <c r="E46" i="4"/>
  <c r="E47" i="5"/>
  <c r="E43" i="5"/>
  <c r="D63" i="1"/>
  <c r="D50" i="4"/>
  <c r="D62" i="4"/>
  <c r="D47" i="5"/>
  <c r="D43" i="5"/>
  <c r="D51" i="3"/>
  <c r="E51" i="5"/>
  <c r="D46" i="4"/>
  <c r="E36" i="5"/>
  <c r="E39" i="5" s="1"/>
  <c r="E58" i="4"/>
  <c r="E51" i="3"/>
  <c r="E51" i="4"/>
  <c r="E54" i="4" s="1"/>
  <c r="D54" i="4"/>
  <c r="D51" i="5"/>
  <c r="E34" i="5"/>
  <c r="E35" i="5" s="1"/>
  <c r="D35" i="5"/>
</calcChain>
</file>

<file path=xl/sharedStrings.xml><?xml version="1.0" encoding="utf-8"?>
<sst xmlns="http://schemas.openxmlformats.org/spreadsheetml/2006/main" count="1773" uniqueCount="1397">
  <si>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</si>
  <si>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</si>
  <si>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</si>
  <si>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</si>
  <si>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</si>
  <si>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</si>
  <si>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</si>
  <si>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</si>
  <si>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</si>
  <si>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</si>
  <si>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</si>
  <si>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</si>
  <si>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</si>
  <si>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</si>
  <si>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</si>
  <si>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</si>
  <si>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</si>
  <si>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</si>
  <si>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</si>
  <si>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</si>
  <si>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</si>
  <si>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</si>
  <si>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</si>
  <si>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</si>
  <si>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</si>
  <si>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</si>
  <si>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</si>
  <si>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</si>
  <si>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</si>
  <si>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</si>
  <si>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</si>
  <si>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</si>
  <si>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</si>
  <si>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</si>
  <si>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</si>
  <si>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</si>
  <si>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</si>
  <si>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</si>
  <si>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</si>
  <si>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</si>
  <si>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</si>
  <si>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</si>
  <si>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</si>
  <si>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</si>
  <si>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</si>
  <si>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</si>
  <si>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</si>
  <si>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</si>
  <si>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</si>
  <si>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</si>
  <si>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</si>
  <si>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</si>
  <si>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</si>
  <si>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</si>
  <si>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</si>
  <si>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</si>
  <si>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</si>
  <si>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</si>
  <si>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</si>
  <si>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</si>
  <si>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</si>
  <si>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</si>
  <si>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</si>
  <si>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</si>
  <si>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</si>
  <si>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</si>
  <si>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</si>
  <si>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</si>
  <si>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</si>
  <si>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</si>
  <si>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</si>
  <si>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</si>
  <si>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</si>
  <si>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</si>
  <si>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</si>
  <si>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</si>
  <si>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</si>
  <si>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</si>
  <si>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</si>
  <si>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</si>
  <si>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</si>
  <si>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</si>
  <si>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</si>
  <si>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</si>
  <si>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</si>
  <si>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</si>
  <si>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</si>
  <si>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</si>
  <si>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</si>
  <si>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</si>
  <si>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</si>
  <si>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</si>
  <si>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</si>
  <si>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</si>
  <si>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</si>
  <si>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</si>
  <si>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</si>
  <si>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</si>
  <si>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</si>
  <si>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</si>
  <si>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</si>
  <si>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</si>
  <si>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</si>
  <si>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</si>
  <si>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</si>
  <si>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</si>
  <si>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</si>
  <si>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</si>
  <si>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</si>
  <si>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</si>
  <si>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</si>
  <si>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</si>
  <si>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</si>
  <si>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</si>
  <si>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</si>
  <si>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</si>
  <si>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</si>
  <si>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</si>
  <si>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</si>
  <si>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</si>
  <si>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</si>
  <si>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</si>
  <si>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</si>
  <si>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</si>
  <si>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</si>
  <si>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</si>
  <si>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</si>
  <si>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</si>
  <si>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</si>
  <si>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</si>
  <si>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</si>
  <si>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</si>
  <si>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</si>
  <si>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</si>
  <si>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</si>
  <si>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</si>
  <si>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</si>
  <si>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</si>
  <si>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</si>
  <si>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</si>
  <si>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</si>
  <si>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</si>
  <si>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</si>
  <si>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</si>
  <si>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</si>
  <si>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</si>
  <si>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</si>
  <si>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</si>
  <si>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</si>
  <si>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</si>
  <si>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</si>
  <si>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</si>
  <si>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</si>
  <si>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</si>
  <si>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</si>
  <si>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</si>
  <si>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</si>
  <si>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</si>
  <si>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</si>
  <si>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</si>
  <si>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</si>
  <si>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</si>
  <si>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</si>
  <si>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</si>
  <si>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</si>
  <si>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</si>
  <si>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</si>
  <si>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</si>
  <si>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</si>
  <si>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</si>
  <si>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</si>
  <si>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</si>
  <si>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</si>
  <si>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</si>
  <si>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</si>
  <si>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</si>
  <si>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</si>
  <si>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</si>
  <si>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</si>
  <si>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</si>
  <si>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</si>
  <si>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</si>
  <si>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</si>
  <si>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</si>
  <si>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</si>
  <si>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</si>
  <si>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</si>
  <si>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</si>
  <si>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</si>
  <si>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</si>
  <si>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</si>
  <si>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</si>
  <si>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</si>
  <si>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</si>
  <si>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</si>
  <si>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</si>
  <si>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</si>
  <si>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</si>
  <si>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</si>
  <si>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</si>
  <si>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</si>
  <si>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</si>
  <si>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</si>
  <si>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</si>
  <si>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</si>
  <si>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</si>
  <si>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</si>
  <si>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</si>
  <si>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</si>
  <si>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</si>
  <si>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</si>
  <si>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</si>
  <si>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</si>
  <si>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</si>
  <si>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</si>
  <si>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</si>
  <si>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</si>
  <si>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</si>
  <si>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</si>
  <si>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</si>
  <si>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</si>
  <si>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</si>
  <si>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</si>
  <si>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</si>
  <si>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</si>
  <si>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</si>
  <si>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</si>
  <si>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</si>
  <si>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</si>
  <si>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</si>
  <si>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</si>
  <si>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</si>
  <si>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</si>
  <si>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</si>
  <si>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</si>
  <si>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</si>
  <si>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</si>
  <si>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</si>
  <si>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</si>
  <si>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</si>
  <si>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</si>
  <si>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</si>
  <si>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</si>
  <si>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</si>
  <si>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</si>
  <si>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</si>
  <si>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</si>
  <si>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</si>
  <si>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</si>
  <si>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</si>
  <si>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</si>
  <si>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</si>
  <si>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</si>
  <si>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</si>
  <si>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</si>
  <si>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</si>
  <si>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</si>
  <si>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</si>
  <si>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</si>
  <si>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</si>
  <si>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</si>
  <si>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</si>
  <si>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</si>
  <si>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</si>
  <si>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</si>
  <si>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</si>
  <si>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</si>
  <si>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</si>
  <si>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</si>
  <si>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</si>
  <si>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</si>
  <si>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</si>
  <si>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</si>
  <si>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</si>
  <si>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</si>
  <si>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</si>
  <si>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</si>
  <si>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</si>
  <si>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</si>
  <si>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</si>
  <si>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</si>
  <si>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</si>
  <si>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</si>
  <si>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</si>
  <si>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</si>
  <si>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</si>
  <si>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</si>
  <si>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</si>
  <si>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</si>
  <si>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</si>
  <si>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</si>
  <si>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</si>
  <si>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</si>
  <si>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</si>
  <si>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</si>
  <si>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</si>
  <si>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</si>
  <si>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</si>
  <si>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</si>
  <si>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</si>
  <si>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</si>
  <si>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</si>
  <si>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</si>
  <si>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</si>
  <si>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</si>
  <si>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</si>
  <si>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</si>
  <si>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</si>
  <si>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</si>
  <si>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</si>
  <si>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</si>
  <si>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</si>
  <si>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</si>
  <si>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</si>
  <si>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</si>
  <si>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</si>
  <si>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</si>
  <si>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</si>
  <si>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</si>
  <si>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</si>
  <si>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</si>
  <si>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</si>
  <si>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</si>
  <si>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</si>
  <si>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</si>
  <si>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</si>
  <si>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</si>
  <si>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</si>
  <si>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</si>
  <si>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</si>
  <si>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</si>
  <si>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</si>
  <si>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</si>
  <si>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</si>
  <si>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</si>
  <si>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</si>
  <si>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</si>
  <si>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</si>
  <si>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</si>
  <si>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</si>
  <si>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</si>
  <si>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</si>
  <si>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</si>
  <si>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</si>
  <si>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</si>
  <si>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</si>
  <si>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</si>
  <si>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</si>
  <si>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</si>
  <si>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</si>
  <si>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</si>
  <si>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</si>
  <si>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</si>
  <si>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</si>
  <si>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</si>
  <si>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</si>
  <si>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</si>
  <si>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</si>
  <si>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</si>
  <si>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</si>
  <si>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</si>
  <si>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</si>
  <si>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</si>
  <si>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</si>
  <si>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</si>
  <si>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</si>
  <si>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</si>
  <si>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</si>
  <si>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</si>
  <si>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</si>
  <si>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</si>
  <si>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</si>
  <si>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</si>
  <si>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</si>
  <si>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</si>
  <si>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</si>
  <si>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</si>
  <si>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</si>
  <si>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</si>
  <si>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</si>
  <si>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</si>
  <si>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</si>
  <si>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</si>
  <si>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</si>
  <si>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</si>
  <si>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</si>
  <si>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</si>
  <si>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</si>
  <si>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</si>
  <si>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</si>
  <si>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</si>
  <si>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</si>
  <si>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</si>
  <si>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</si>
  <si>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</si>
  <si>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</si>
  <si>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</si>
  <si>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</si>
  <si>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</si>
  <si>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</si>
  <si>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</si>
  <si>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</si>
  <si>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</si>
  <si>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</si>
  <si>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</si>
  <si>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</si>
  <si>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</si>
  <si>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</si>
  <si>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</si>
  <si>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</si>
  <si>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</si>
  <si>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</si>
  <si>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</si>
  <si>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</si>
  <si>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</si>
  <si>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</si>
  <si>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</si>
  <si>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</si>
  <si>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</si>
  <si>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</si>
  <si>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</si>
  <si>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</si>
  <si>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</si>
  <si>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</si>
  <si>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</si>
  <si>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</si>
  <si>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</si>
  <si>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</si>
  <si>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</si>
  <si>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</si>
  <si>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</si>
  <si>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</si>
  <si>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</si>
  <si>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</si>
  <si>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</si>
  <si>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</si>
  <si>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</si>
  <si>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</si>
  <si>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</si>
  <si>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</si>
  <si>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</si>
  <si>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</si>
  <si>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</si>
  <si>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</si>
  <si>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</si>
  <si>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</si>
  <si>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</si>
  <si>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</si>
  <si>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</si>
  <si>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</si>
  <si>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</si>
  <si>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</si>
  <si>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</si>
  <si>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</si>
  <si>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</si>
  <si>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</si>
  <si>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</si>
  <si>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</si>
  <si>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</si>
  <si>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</si>
  <si>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</si>
  <si>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</si>
  <si>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</si>
  <si>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</si>
  <si>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</si>
  <si>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</si>
  <si>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</si>
  <si>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</si>
  <si>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</si>
  <si>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</si>
  <si>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</si>
  <si>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</si>
  <si>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</si>
  <si>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</si>
  <si>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</si>
  <si>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</si>
  <si>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</si>
  <si>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</si>
  <si>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</si>
  <si>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</si>
  <si>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</si>
  <si>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</si>
  <si>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</si>
  <si>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</si>
  <si>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</si>
  <si>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</si>
  <si>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</si>
  <si>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</si>
  <si>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</si>
  <si>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</si>
  <si>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</si>
  <si>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</si>
  <si>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</si>
  <si>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</si>
  <si>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</si>
  <si>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</si>
  <si>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</si>
  <si>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</si>
  <si>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</si>
  <si>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</si>
  <si>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</si>
  <si>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</si>
  <si>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</si>
  <si>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</si>
  <si>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</si>
  <si>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</si>
  <si>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</si>
  <si>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</si>
  <si>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</si>
  <si>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</si>
  <si>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</si>
  <si>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</si>
  <si>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</si>
  <si>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</si>
  <si>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</si>
  <si>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</si>
  <si>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</si>
  <si>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</si>
  <si>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</si>
  <si>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</si>
  <si>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</si>
  <si>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</si>
  <si>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</si>
  <si>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</si>
  <si>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</si>
  <si>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</si>
  <si>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</si>
  <si>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</si>
  <si>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</si>
  <si>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</si>
  <si>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</si>
  <si>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</si>
  <si>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</si>
  <si>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</si>
  <si>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</si>
  <si>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</si>
  <si>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</si>
  <si>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</si>
  <si>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</si>
  <si>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</si>
  <si>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</si>
  <si>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</si>
  <si>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</si>
  <si>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</si>
  <si>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</si>
  <si>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</si>
  <si>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</si>
  <si>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</si>
  <si>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</si>
  <si>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</si>
  <si>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</si>
  <si>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</si>
  <si>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</si>
  <si>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</si>
  <si>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</si>
  <si>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</si>
  <si>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</si>
  <si>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</si>
  <si>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</si>
  <si>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</si>
  <si>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</si>
  <si>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</si>
  <si>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</si>
  <si>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</si>
  <si>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</si>
  <si>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</si>
  <si>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</si>
  <si>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</si>
  <si>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</si>
  <si>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</si>
  <si>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</si>
  <si>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</si>
  <si>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</si>
  <si>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</si>
  <si>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</si>
  <si>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</si>
  <si>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</si>
  <si>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</si>
  <si>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</si>
  <si>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</si>
  <si>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</si>
  <si>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</si>
  <si>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</si>
  <si>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</si>
  <si>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</si>
  <si>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</si>
  <si>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</si>
  <si>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</si>
  <si>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</si>
  <si>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</si>
  <si>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</si>
  <si>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</si>
  <si>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</si>
  <si>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</si>
  <si>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</si>
  <si>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</si>
  <si>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</si>
  <si>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</si>
  <si>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</si>
  <si>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</si>
  <si>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</si>
  <si>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</si>
  <si>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</si>
  <si>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</si>
  <si>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</si>
  <si>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</si>
  <si>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</si>
  <si>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</si>
  <si>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</si>
  <si>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</si>
  <si>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</si>
  <si>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</si>
  <si>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</si>
  <si>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</si>
  <si>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</si>
  <si>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</si>
  <si>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</si>
  <si>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</si>
  <si>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</si>
  <si>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</si>
  <si>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</si>
  <si>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</si>
  <si>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</si>
  <si>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</si>
  <si>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</si>
  <si>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</si>
  <si>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</si>
  <si>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</si>
  <si>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</si>
  <si>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</si>
  <si>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</si>
  <si>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</si>
  <si>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</si>
  <si>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</si>
  <si>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</si>
  <si>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</si>
  <si>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</si>
  <si>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</si>
  <si>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</si>
  <si>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</si>
  <si>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</si>
  <si>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</si>
  <si>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</si>
  <si>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</si>
  <si>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</si>
  <si>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</si>
  <si>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</si>
  <si>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</si>
  <si>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</si>
  <si>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</si>
  <si>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</si>
  <si>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</si>
  <si>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</si>
  <si>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</si>
  <si>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</si>
  <si>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</si>
  <si>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</si>
  <si>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</si>
  <si>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</si>
  <si>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</si>
  <si>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</si>
  <si>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</si>
  <si>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</si>
  <si>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</si>
  <si>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</si>
  <si>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</si>
  <si>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</si>
  <si>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</si>
  <si>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</si>
  <si>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</si>
  <si>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</si>
  <si>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</si>
  <si>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</si>
  <si>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</si>
  <si>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</si>
  <si>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</si>
  <si>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</si>
  <si>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</si>
  <si>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</si>
  <si>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</si>
  <si>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</si>
  <si>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</si>
  <si>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</si>
  <si>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</si>
  <si>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</si>
  <si>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</si>
  <si>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</si>
  <si>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</si>
  <si>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</si>
  <si>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</si>
  <si>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</si>
  <si>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</si>
  <si>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</si>
  <si>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</si>
  <si>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</si>
  <si>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</si>
  <si>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</si>
  <si>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</si>
  <si>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</si>
  <si>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</si>
  <si>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</si>
  <si>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</si>
  <si>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</si>
  <si>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</si>
  <si>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</si>
  <si>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</si>
  <si>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</si>
  <si>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</si>
  <si>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</si>
  <si>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</si>
  <si>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</si>
  <si>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</si>
  <si>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</si>
  <si>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</si>
  <si>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</si>
  <si>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</si>
  <si>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</si>
  <si>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</si>
  <si>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</si>
  <si>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</si>
  <si>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</si>
  <si>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</si>
  <si>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</si>
  <si>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</si>
  <si>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</si>
  <si>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</si>
  <si>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</si>
  <si>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</si>
  <si>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</si>
  <si>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</si>
  <si>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</si>
  <si>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</si>
  <si>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</si>
  <si>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</si>
  <si>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</si>
  <si>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</si>
  <si>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</si>
  <si>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</si>
  <si>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</si>
  <si>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</si>
  <si>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</si>
  <si>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</si>
  <si>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</si>
  <si>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</si>
  <si>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</si>
  <si>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</si>
  <si>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</si>
  <si>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</si>
  <si>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</si>
  <si>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</si>
  <si>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</si>
  <si>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</si>
  <si>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</si>
  <si>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</si>
  <si>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</si>
  <si>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</si>
  <si>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</si>
  <si>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</si>
  <si>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</si>
  <si>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</si>
  <si>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</si>
  <si>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</si>
  <si>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</si>
  <si>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</si>
  <si>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</si>
  <si>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</si>
  <si>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</si>
  <si>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</si>
  <si>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</si>
  <si>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</si>
  <si>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</si>
  <si>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</si>
  <si>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</si>
  <si>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</si>
  <si>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</si>
  <si>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</si>
  <si>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</si>
  <si>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</si>
  <si>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</si>
  <si>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</si>
  <si>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</si>
  <si>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</si>
  <si>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</si>
  <si>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</si>
  <si>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</si>
  <si>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</si>
  <si>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</si>
  <si>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</si>
  <si>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</si>
  <si>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</si>
  <si>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</si>
  <si>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</si>
  <si>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</si>
  <si>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</si>
  <si>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</si>
  <si>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</si>
  <si>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</si>
  <si>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</si>
  <si>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</si>
  <si>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</si>
  <si>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</si>
  <si>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</si>
  <si>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</si>
  <si>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</si>
  <si>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</si>
  <si>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</si>
  <si>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</si>
  <si>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</si>
  <si>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</si>
  <si>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</si>
  <si>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</si>
  <si>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</si>
  <si>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</si>
  <si>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</si>
  <si>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</si>
  <si>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</si>
  <si>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</si>
  <si>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</si>
  <si>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</si>
  <si>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</si>
  <si>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</si>
  <si>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</si>
  <si>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</si>
  <si>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</si>
  <si>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</si>
  <si>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</si>
  <si>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</si>
  <si>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</si>
  <si>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</si>
  <si>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</si>
  <si>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</si>
  <si>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</si>
  <si>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</si>
  <si>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</si>
  <si>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</si>
  <si>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</si>
  <si>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</si>
  <si>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</si>
  <si>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</si>
  <si>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</si>
  <si>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</si>
  <si>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</si>
  <si>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</si>
  <si>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</si>
  <si>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</si>
  <si>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</si>
  <si>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</si>
  <si>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</si>
  <si>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</si>
  <si>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</si>
  <si>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</si>
  <si>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</si>
  <si>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</si>
  <si>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</si>
  <si>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</si>
  <si>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</si>
  <si>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</si>
  <si>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</si>
  <si>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</si>
  <si>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</si>
  <si>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</si>
  <si>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</si>
  <si>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</si>
  <si>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</si>
  <si>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</si>
  <si>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</si>
  <si>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</si>
  <si>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</si>
  <si>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</si>
  <si>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</si>
  <si>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</si>
  <si>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</si>
  <si>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</si>
  <si>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</si>
  <si>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</si>
  <si>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</si>
  <si>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</si>
  <si>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</si>
  <si>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</si>
  <si>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</si>
  <si>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</si>
  <si>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</si>
  <si>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</si>
  <si>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</si>
  <si>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</si>
  <si>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</si>
  <si>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</si>
  <si>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</si>
  <si>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</si>
  <si>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</si>
  <si>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</si>
  <si>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</si>
  <si>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</si>
  <si>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</si>
  <si>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</si>
  <si>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</si>
  <si>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</si>
  <si>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</si>
  <si>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</si>
  <si>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</si>
  <si>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</si>
  <si>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</si>
  <si>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</si>
  <si>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</si>
  <si>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</si>
  <si>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</si>
  <si>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</si>
  <si>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</si>
  <si>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</si>
  <si>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</si>
  <si>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</si>
  <si>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</si>
  <si>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</si>
  <si>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</si>
  <si>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</si>
  <si>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</si>
  <si>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</si>
  <si>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</si>
  <si>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</si>
  <si>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</si>
  <si>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</si>
  <si>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</si>
  <si>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</si>
  <si>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</si>
  <si>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</si>
  <si>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</si>
  <si>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</si>
  <si>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</si>
  <si>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</si>
  <si>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</si>
  <si>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</si>
  <si>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</si>
  <si>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</si>
  <si>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</si>
  <si>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</si>
  <si>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</si>
  <si>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</si>
  <si>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</si>
  <si>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</si>
  <si>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</si>
  <si>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</si>
  <si>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</si>
  <si>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</si>
  <si>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</si>
  <si>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</si>
  <si>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</si>
  <si>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</si>
  <si>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</si>
  <si>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</si>
  <si>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</si>
  <si>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</si>
  <si>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</si>
  <si>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</si>
  <si>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</si>
  <si>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</si>
  <si>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</si>
  <si>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</si>
  <si>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</si>
  <si>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</si>
  <si>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</si>
  <si>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</si>
  <si>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</si>
  <si>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</si>
  <si>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</si>
  <si>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</si>
  <si>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</si>
  <si>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</si>
  <si>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</si>
  <si>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</si>
  <si>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</si>
  <si>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</si>
  <si>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</si>
  <si>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</si>
  <si>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</si>
  <si>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</si>
  <si>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</si>
  <si>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</si>
  <si>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</si>
  <si>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</si>
  <si>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</si>
  <si>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</si>
  <si>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</si>
  <si>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</si>
  <si>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</si>
  <si>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</si>
  <si>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</si>
  <si>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</si>
  <si>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</si>
  <si>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</si>
  <si>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</si>
  <si>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</si>
  <si>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</si>
  <si>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</si>
  <si>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</si>
  <si>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</si>
  <si>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</si>
  <si>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</si>
  <si>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</si>
  <si>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</si>
  <si>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</si>
  <si>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</si>
  <si>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</si>
  <si>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</si>
  <si>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</si>
  <si>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</si>
  <si>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</si>
  <si>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</si>
  <si>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</si>
  <si>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</si>
  <si>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</si>
  <si>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</si>
  <si>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</si>
  <si>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</si>
  <si>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</si>
  <si>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</si>
  <si>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</si>
  <si>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</si>
  <si>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</si>
  <si>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</si>
  <si>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</si>
  <si>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</si>
  <si>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</si>
  <si>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</si>
  <si>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</si>
  <si>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</si>
  <si>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</si>
  <si>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</si>
  <si>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</si>
  <si>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</si>
  <si>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</si>
  <si>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</si>
  <si>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</si>
  <si>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</si>
  <si>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</si>
  <si>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</si>
  <si>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</si>
  <si>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</si>
  <si>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</si>
  <si>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</si>
  <si>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</si>
  <si>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</si>
  <si>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</si>
  <si>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</si>
  <si>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</si>
  <si>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</si>
  <si>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</si>
  <si>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</si>
  <si>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</si>
  <si>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</si>
  <si>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</si>
  <si>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</si>
  <si>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</si>
  <si>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</si>
  <si>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</si>
  <si>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</si>
  <si>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</si>
  <si>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</si>
  <si>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</si>
  <si>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</si>
  <si>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</si>
  <si>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</si>
  <si>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</si>
  <si>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</si>
  <si>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</si>
  <si>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</si>
  <si>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</si>
  <si>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</si>
  <si>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</si>
  <si>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</si>
  <si>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</si>
  <si>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</si>
  <si>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</si>
  <si>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</si>
  <si>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</si>
  <si>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</si>
  <si>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</si>
  <si>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</si>
  <si>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</si>
  <si>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</si>
  <si>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</si>
  <si>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</si>
  <si>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</si>
  <si>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</si>
  <si>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</si>
  <si>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</si>
  <si>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</si>
  <si>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</si>
  <si>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</si>
  <si>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</si>
  <si>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</si>
  <si>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</si>
  <si>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</si>
  <si>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</si>
  <si>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</si>
  <si>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</si>
  <si>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</si>
  <si>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</si>
  <si>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</si>
  <si>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</si>
  <si>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</si>
  <si>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</si>
  <si>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</si>
  <si>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</si>
  <si>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</si>
  <si>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</si>
  <si>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</si>
  <si>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</si>
  <si>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</si>
  <si>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</si>
  <si>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</si>
  <si>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</si>
  <si>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</si>
  <si>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</si>
  <si>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</si>
  <si>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</si>
  <si>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</si>
  <si>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</si>
  <si>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</si>
  <si>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</si>
  <si>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</si>
  <si>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</si>
  <si>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</si>
  <si>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</si>
  <si>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</si>
  <si>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</si>
  <si>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</si>
  <si>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</si>
  <si>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</si>
  <si>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</si>
  <si>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</si>
  <si>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</si>
  <si>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</si>
  <si>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</si>
  <si>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</si>
  <si>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</si>
  <si>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</si>
  <si>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</si>
  <si>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</si>
  <si>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</si>
  <si>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</si>
  <si>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</si>
  <si>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</si>
  <si>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</si>
  <si>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</si>
  <si>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</si>
  <si>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</si>
  <si>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</si>
  <si>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</si>
  <si>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</si>
  <si>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</si>
  <si>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</si>
  <si>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</si>
  <si>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</si>
  <si>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</si>
  <si>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</si>
  <si>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</si>
  <si>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</si>
  <si>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</si>
  <si>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</si>
  <si>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</si>
  <si>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</si>
  <si>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</si>
  <si>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</si>
  <si>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</si>
  <si>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</si>
  <si>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</si>
  <si>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</si>
  <si>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</si>
  <si>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</si>
  <si>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</si>
  <si>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</si>
  <si>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</si>
  <si>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</si>
  <si>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</si>
  <si>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</si>
  <si>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</si>
  <si>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</si>
  <si>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</si>
  <si>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</si>
  <si>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</si>
  <si>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</si>
  <si>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</si>
  <si>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</si>
  <si>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</si>
  <si>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</si>
  <si>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</si>
  <si>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</si>
  <si>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</si>
  <si>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</si>
  <si>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</si>
  <si>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</si>
  <si>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</si>
  <si>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</si>
  <si>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</si>
  <si>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</si>
  <si>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</si>
  <si>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</si>
  <si>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</si>
  <si>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</si>
  <si>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</si>
  <si>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</si>
  <si>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</si>
  <si>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</si>
  <si>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</si>
  <si>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</si>
  <si>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</si>
  <si>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</si>
  <si>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</si>
  <si>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</si>
  <si>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</si>
  <si>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</si>
  <si>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</si>
  <si>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</si>
  <si>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</si>
  <si>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</si>
  <si>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</si>
  <si>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</si>
  <si>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</si>
  <si>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</si>
  <si>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</si>
  <si>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</si>
  <si>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</si>
  <si>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</si>
  <si>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</si>
  <si>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</si>
  <si>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</si>
  <si>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</si>
  <si>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</si>
  <si>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</si>
  <si>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</si>
  <si>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</si>
  <si>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</si>
  <si>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</si>
  <si>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</si>
  <si>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</si>
  <si>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</si>
  <si>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</si>
  <si>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</si>
  <si>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</si>
  <si>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</si>
  <si>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</si>
  <si>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</si>
  <si>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</si>
  <si>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</si>
  <si>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</si>
  <si>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</si>
  <si>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</si>
  <si>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</si>
  <si>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</si>
  <si>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</si>
  <si>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</si>
  <si>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</si>
  <si>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</si>
  <si>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</si>
  <si>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</si>
  <si>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</si>
  <si>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</si>
  <si>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</si>
  <si>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</si>
  <si>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</si>
  <si>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</si>
  <si>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</si>
  <si>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</si>
  <si>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</si>
  <si>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</si>
  <si>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</si>
  <si>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</si>
  <si>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</si>
  <si>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</si>
  <si>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</si>
  <si>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</si>
  <si>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</si>
  <si>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</si>
  <si>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</si>
  <si>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</si>
  <si>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</si>
  <si>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</si>
  <si>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</si>
  <si>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</si>
  <si>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</si>
  <si>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</si>
  <si>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</si>
  <si>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</si>
  <si>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</si>
  <si>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</si>
  <si>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</si>
  <si>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</si>
  <si>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</si>
  <si>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</si>
  <si>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</si>
  <si>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</si>
  <si>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</si>
  <si>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</si>
  <si>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</si>
  <si>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</si>
  <si>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</si>
  <si>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</si>
  <si>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</si>
  <si>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</si>
  <si>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</si>
  <si>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</si>
  <si>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</si>
  <si>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</si>
  <si>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</si>
  <si>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</si>
  <si>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</si>
  <si>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</si>
  <si>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</si>
  <si>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</si>
  <si>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</si>
  <si>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</si>
  <si>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</si>
  <si>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</si>
  <si>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</si>
  <si>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</si>
  <si>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</si>
  <si>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</si>
  <si>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</si>
  <si>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</si>
  <si>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</si>
  <si>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</si>
  <si>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</si>
  <si>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</si>
  <si>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</si>
  <si>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</si>
  <si>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</si>
  <si>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</si>
  <si>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</si>
  <si>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</si>
  <si>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</si>
  <si>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</si>
  <si>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</si>
  <si>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</si>
  <si>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</si>
  <si>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</si>
  <si>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</si>
  <si>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</si>
  <si>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</si>
  <si>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</si>
  <si>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</si>
  <si>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</si>
  <si>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</si>
  <si>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</si>
  <si>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</si>
  <si>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</si>
  <si>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</si>
  <si>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</si>
  <si>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</si>
  <si>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</si>
  <si>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</si>
  <si>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</si>
  <si>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</si>
  <si>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</si>
  <si>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</si>
  <si>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</si>
  <si>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</si>
  <si>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</si>
  <si>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</si>
  <si>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</si>
  <si>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</si>
  <si>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</si>
  <si>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</si>
  <si>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</si>
  <si>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</si>
  <si>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</si>
  <si>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</si>
  <si>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</si>
  <si>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</si>
  <si>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</si>
  <si>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</si>
  <si>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</si>
  <si>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</si>
  <si>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</si>
  <si>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</si>
  <si>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</si>
  <si>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</si>
  <si>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</si>
  <si>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</si>
  <si>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</si>
  <si>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</si>
  <si>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</si>
  <si>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</si>
  <si>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Қазиев Имран</t>
  </si>
  <si>
    <t>Мәндібаев Мансур</t>
  </si>
  <si>
    <t>Избасаров Чингисхан</t>
  </si>
  <si>
    <t>Бердешова Көркемай</t>
  </si>
  <si>
    <t>Асхатұлы Ахмад</t>
  </si>
  <si>
    <t>Жолдыбаева Көркем</t>
  </si>
  <si>
    <t>Борандық Кәусар</t>
  </si>
  <si>
    <t>Амантай Нұралы</t>
  </si>
  <si>
    <t>Дүйсенғали Аяна</t>
  </si>
  <si>
    <t>Төребеков Сұлтанбек</t>
  </si>
  <si>
    <t>Мендыбеков Асет</t>
  </si>
  <si>
    <t>Айбеков Абылайхан</t>
  </si>
  <si>
    <t>Мандибаев Алинур</t>
  </si>
  <si>
    <t>Хайыр Асылым</t>
  </si>
  <si>
    <t xml:space="preserve">                                  Оқу жылы: ____2023________                              Топ: ___Еркемай ортаңғы__________                Өткізу кезеңі:____Бастапқы____________           Өткізу мерзімі:____Қыркүйек__________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</si>
</sst>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1" fontId="0" fillId="0" borderId="1" xfId="1" applyNumberFormat="1" applyFont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6" t="s">
        <v>837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8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0" t="s">
        <v>88</v>
      </c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0" t="s">
        <v>115</v>
      </c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48" t="s">
        <v>115</v>
      </c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38" t="s">
        <v>138</v>
      </c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</row>
    <row r="5" spans="1:254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 t="s">
        <v>89</v>
      </c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51" t="s">
        <v>116</v>
      </c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117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39" t="s">
        <v>139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6"/>
      <c r="B11" s="46"/>
      <c r="C11" s="49" t="s">
        <v>848</v>
      </c>
      <c r="D11" s="49"/>
      <c r="E11" s="49"/>
      <c r="F11" s="49"/>
      <c r="G11" s="49"/>
      <c r="H11" s="49"/>
      <c r="I11" s="49"/>
      <c r="J11" s="49"/>
      <c r="K11" s="49"/>
      <c r="L11" s="49" t="s">
        <v>851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848</v>
      </c>
      <c r="Y11" s="49"/>
      <c r="Z11" s="49"/>
      <c r="AA11" s="49"/>
      <c r="AB11" s="49"/>
      <c r="AC11" s="49"/>
      <c r="AD11" s="49"/>
      <c r="AE11" s="49"/>
      <c r="AF11" s="49"/>
      <c r="AG11" s="49" t="s">
        <v>851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50" t="s">
        <v>848</v>
      </c>
      <c r="AT11" s="50"/>
      <c r="AU11" s="50"/>
      <c r="AV11" s="50"/>
      <c r="AW11" s="50"/>
      <c r="AX11" s="50"/>
      <c r="AY11" s="50" t="s">
        <v>851</v>
      </c>
      <c r="AZ11" s="50"/>
      <c r="BA11" s="50"/>
      <c r="BB11" s="50"/>
      <c r="BC11" s="50"/>
      <c r="BD11" s="50"/>
      <c r="BE11" s="50"/>
      <c r="BF11" s="50"/>
      <c r="BG11" s="50"/>
      <c r="BH11" s="50" t="s">
        <v>848</v>
      </c>
      <c r="BI11" s="50"/>
      <c r="BJ11" s="50"/>
      <c r="BK11" s="50"/>
      <c r="BL11" s="50"/>
      <c r="BM11" s="50"/>
      <c r="BN11" s="50" t="s">
        <v>851</v>
      </c>
      <c r="BO11" s="50"/>
      <c r="BP11" s="50"/>
      <c r="BQ11" s="50"/>
      <c r="BR11" s="50"/>
      <c r="BS11" s="50"/>
      <c r="BT11" s="50"/>
      <c r="BU11" s="50"/>
      <c r="BV11" s="50"/>
      <c r="BW11" s="50" t="s">
        <v>848</v>
      </c>
      <c r="BX11" s="50"/>
      <c r="BY11" s="50"/>
      <c r="BZ11" s="50"/>
      <c r="CA11" s="50"/>
      <c r="CB11" s="50"/>
      <c r="CC11" s="50" t="s">
        <v>851</v>
      </c>
      <c r="CD11" s="50"/>
      <c r="CE11" s="50"/>
      <c r="CF11" s="50"/>
      <c r="CG11" s="50"/>
      <c r="CH11" s="50"/>
      <c r="CI11" s="50" t="s">
        <v>848</v>
      </c>
      <c r="CJ11" s="50"/>
      <c r="CK11" s="50"/>
      <c r="CL11" s="50"/>
      <c r="CM11" s="50"/>
      <c r="CN11" s="50"/>
      <c r="CO11" s="50"/>
      <c r="CP11" s="50"/>
      <c r="CQ11" s="50"/>
      <c r="CR11" s="50" t="s">
        <v>851</v>
      </c>
      <c r="CS11" s="50"/>
      <c r="CT11" s="50"/>
      <c r="CU11" s="50"/>
      <c r="CV11" s="50"/>
      <c r="CW11" s="50"/>
      <c r="CX11" s="50"/>
      <c r="CY11" s="50"/>
      <c r="CZ11" s="50"/>
      <c r="DA11" s="50" t="s">
        <v>848</v>
      </c>
      <c r="DB11" s="50"/>
      <c r="DC11" s="50"/>
      <c r="DD11" s="50"/>
      <c r="DE11" s="50"/>
      <c r="DF11" s="50"/>
      <c r="DG11" s="50" t="s">
        <v>851</v>
      </c>
      <c r="DH11" s="50"/>
      <c r="DI11" s="50"/>
      <c r="DJ11" s="50"/>
      <c r="DK11" s="50"/>
      <c r="DL11" s="50"/>
      <c r="DM11" s="50"/>
      <c r="DN11" s="50"/>
      <c r="DO11" s="50"/>
    </row>
    <row r="12" spans="1:254" ht="15.6" customHeight="1" x14ac:dyDescent="0.25">
      <c r="A12" s="46"/>
      <c r="B12" s="46"/>
      <c r="C12" s="41" t="s">
        <v>22</v>
      </c>
      <c r="D12" s="41" t="s">
        <v>5</v>
      </c>
      <c r="E12" s="41" t="s">
        <v>6</v>
      </c>
      <c r="F12" s="41" t="s">
        <v>26</v>
      </c>
      <c r="G12" s="41" t="s">
        <v>7</v>
      </c>
      <c r="H12" s="41" t="s">
        <v>8</v>
      </c>
      <c r="I12" s="41" t="s">
        <v>23</v>
      </c>
      <c r="J12" s="41" t="s">
        <v>9</v>
      </c>
      <c r="K12" s="41" t="s">
        <v>10</v>
      </c>
      <c r="L12" s="41" t="s">
        <v>28</v>
      </c>
      <c r="M12" s="41" t="s">
        <v>6</v>
      </c>
      <c r="N12" s="41" t="s">
        <v>12</v>
      </c>
      <c r="O12" s="41" t="s">
        <v>24</v>
      </c>
      <c r="P12" s="41" t="s">
        <v>10</v>
      </c>
      <c r="Q12" s="41" t="s">
        <v>13</v>
      </c>
      <c r="R12" s="41" t="s">
        <v>25</v>
      </c>
      <c r="S12" s="41" t="s">
        <v>12</v>
      </c>
      <c r="T12" s="41" t="s">
        <v>7</v>
      </c>
      <c r="U12" s="41" t="s">
        <v>36</v>
      </c>
      <c r="V12" s="41" t="s">
        <v>14</v>
      </c>
      <c r="W12" s="41" t="s">
        <v>9</v>
      </c>
      <c r="X12" s="41" t="s">
        <v>44</v>
      </c>
      <c r="Y12" s="41"/>
      <c r="Z12" s="41"/>
      <c r="AA12" s="41" t="s">
        <v>45</v>
      </c>
      <c r="AB12" s="41"/>
      <c r="AC12" s="41"/>
      <c r="AD12" s="41" t="s">
        <v>46</v>
      </c>
      <c r="AE12" s="41"/>
      <c r="AF12" s="41"/>
      <c r="AG12" s="41" t="s">
        <v>47</v>
      </c>
      <c r="AH12" s="41"/>
      <c r="AI12" s="41"/>
      <c r="AJ12" s="41" t="s">
        <v>48</v>
      </c>
      <c r="AK12" s="41"/>
      <c r="AL12" s="41"/>
      <c r="AM12" s="41" t="s">
        <v>49</v>
      </c>
      <c r="AN12" s="41"/>
      <c r="AO12" s="41"/>
      <c r="AP12" s="39" t="s">
        <v>50</v>
      </c>
      <c r="AQ12" s="39"/>
      <c r="AR12" s="39"/>
      <c r="AS12" s="41" t="s">
        <v>51</v>
      </c>
      <c r="AT12" s="41"/>
      <c r="AU12" s="41"/>
      <c r="AV12" s="41" t="s">
        <v>52</v>
      </c>
      <c r="AW12" s="41"/>
      <c r="AX12" s="41"/>
      <c r="AY12" s="41" t="s">
        <v>53</v>
      </c>
      <c r="AZ12" s="41"/>
      <c r="BA12" s="41"/>
      <c r="BB12" s="41" t="s">
        <v>54</v>
      </c>
      <c r="BC12" s="41"/>
      <c r="BD12" s="41"/>
      <c r="BE12" s="41" t="s">
        <v>55</v>
      </c>
      <c r="BF12" s="41"/>
      <c r="BG12" s="41"/>
      <c r="BH12" s="39" t="s">
        <v>90</v>
      </c>
      <c r="BI12" s="39"/>
      <c r="BJ12" s="39"/>
      <c r="BK12" s="39" t="s">
        <v>91</v>
      </c>
      <c r="BL12" s="39"/>
      <c r="BM12" s="39"/>
      <c r="BN12" s="39" t="s">
        <v>92</v>
      </c>
      <c r="BO12" s="39"/>
      <c r="BP12" s="39"/>
      <c r="BQ12" s="39" t="s">
        <v>93</v>
      </c>
      <c r="BR12" s="39"/>
      <c r="BS12" s="39"/>
      <c r="BT12" s="39" t="s">
        <v>94</v>
      </c>
      <c r="BU12" s="39"/>
      <c r="BV12" s="39"/>
      <c r="BW12" s="39" t="s">
        <v>105</v>
      </c>
      <c r="BX12" s="39"/>
      <c r="BY12" s="39"/>
      <c r="BZ12" s="39" t="s">
        <v>106</v>
      </c>
      <c r="CA12" s="39"/>
      <c r="CB12" s="39"/>
      <c r="CC12" s="39" t="s">
        <v>107</v>
      </c>
      <c r="CD12" s="39"/>
      <c r="CE12" s="39"/>
      <c r="CF12" s="39" t="s">
        <v>108</v>
      </c>
      <c r="CG12" s="39"/>
      <c r="CH12" s="39"/>
      <c r="CI12" s="39" t="s">
        <v>109</v>
      </c>
      <c r="CJ12" s="39"/>
      <c r="CK12" s="39"/>
      <c r="CL12" s="39" t="s">
        <v>110</v>
      </c>
      <c r="CM12" s="39"/>
      <c r="CN12" s="39"/>
      <c r="CO12" s="39" t="s">
        <v>111</v>
      </c>
      <c r="CP12" s="39"/>
      <c r="CQ12" s="39"/>
      <c r="CR12" s="39" t="s">
        <v>112</v>
      </c>
      <c r="CS12" s="39"/>
      <c r="CT12" s="39"/>
      <c r="CU12" s="39" t="s">
        <v>113</v>
      </c>
      <c r="CV12" s="39"/>
      <c r="CW12" s="39"/>
      <c r="CX12" s="39" t="s">
        <v>114</v>
      </c>
      <c r="CY12" s="39"/>
      <c r="CZ12" s="39"/>
      <c r="DA12" s="39" t="s">
        <v>140</v>
      </c>
      <c r="DB12" s="39"/>
      <c r="DC12" s="39"/>
      <c r="DD12" s="39" t="s">
        <v>141</v>
      </c>
      <c r="DE12" s="39"/>
      <c r="DF12" s="39"/>
      <c r="DG12" s="39" t="s">
        <v>142</v>
      </c>
      <c r="DH12" s="39"/>
      <c r="DI12" s="39"/>
      <c r="DJ12" s="39" t="s">
        <v>143</v>
      </c>
      <c r="DK12" s="39"/>
      <c r="DL12" s="39"/>
      <c r="DM12" s="39" t="s">
        <v>144</v>
      </c>
      <c r="DN12" s="39"/>
      <c r="DO12" s="39"/>
    </row>
    <row r="13" spans="1:254" ht="60" customHeight="1" x14ac:dyDescent="0.25">
      <c r="A13" s="46"/>
      <c r="B13" s="46"/>
      <c r="C13" s="37" t="s">
        <v>845</v>
      </c>
      <c r="D13" s="37"/>
      <c r="E13" s="37"/>
      <c r="F13" s="37" t="s">
        <v>1340</v>
      </c>
      <c r="G13" s="37"/>
      <c r="H13" s="37"/>
      <c r="I13" s="37" t="s">
        <v>29</v>
      </c>
      <c r="J13" s="37"/>
      <c r="K13" s="37"/>
      <c r="L13" s="37" t="s">
        <v>37</v>
      </c>
      <c r="M13" s="37"/>
      <c r="N13" s="37"/>
      <c r="O13" s="37" t="s">
        <v>39</v>
      </c>
      <c r="P13" s="37"/>
      <c r="Q13" s="37"/>
      <c r="R13" s="37" t="s">
        <v>40</v>
      </c>
      <c r="S13" s="37"/>
      <c r="T13" s="37"/>
      <c r="U13" s="37" t="s">
        <v>43</v>
      </c>
      <c r="V13" s="37"/>
      <c r="W13" s="37"/>
      <c r="X13" s="37" t="s">
        <v>852</v>
      </c>
      <c r="Y13" s="37"/>
      <c r="Z13" s="37"/>
      <c r="AA13" s="37" t="s">
        <v>854</v>
      </c>
      <c r="AB13" s="37"/>
      <c r="AC13" s="37"/>
      <c r="AD13" s="37" t="s">
        <v>856</v>
      </c>
      <c r="AE13" s="37"/>
      <c r="AF13" s="37"/>
      <c r="AG13" s="37" t="s">
        <v>858</v>
      </c>
      <c r="AH13" s="37"/>
      <c r="AI13" s="37"/>
      <c r="AJ13" s="37" t="s">
        <v>860</v>
      </c>
      <c r="AK13" s="37"/>
      <c r="AL13" s="37"/>
      <c r="AM13" s="37" t="s">
        <v>864</v>
      </c>
      <c r="AN13" s="37"/>
      <c r="AO13" s="37"/>
      <c r="AP13" s="37" t="s">
        <v>865</v>
      </c>
      <c r="AQ13" s="37"/>
      <c r="AR13" s="37"/>
      <c r="AS13" s="37" t="s">
        <v>867</v>
      </c>
      <c r="AT13" s="37"/>
      <c r="AU13" s="37"/>
      <c r="AV13" s="37" t="s">
        <v>868</v>
      </c>
      <c r="AW13" s="37"/>
      <c r="AX13" s="37"/>
      <c r="AY13" s="37" t="s">
        <v>871</v>
      </c>
      <c r="AZ13" s="37"/>
      <c r="BA13" s="37"/>
      <c r="BB13" s="37" t="s">
        <v>872</v>
      </c>
      <c r="BC13" s="37"/>
      <c r="BD13" s="37"/>
      <c r="BE13" s="37" t="s">
        <v>875</v>
      </c>
      <c r="BF13" s="37"/>
      <c r="BG13" s="37"/>
      <c r="BH13" s="37" t="s">
        <v>876</v>
      </c>
      <c r="BI13" s="37"/>
      <c r="BJ13" s="37"/>
      <c r="BK13" s="37" t="s">
        <v>880</v>
      </c>
      <c r="BL13" s="37"/>
      <c r="BM13" s="37"/>
      <c r="BN13" s="37" t="s">
        <v>879</v>
      </c>
      <c r="BO13" s="37"/>
      <c r="BP13" s="37"/>
      <c r="BQ13" s="37" t="s">
        <v>881</v>
      </c>
      <c r="BR13" s="37"/>
      <c r="BS13" s="37"/>
      <c r="BT13" s="37" t="s">
        <v>882</v>
      </c>
      <c r="BU13" s="37"/>
      <c r="BV13" s="37"/>
      <c r="BW13" s="37" t="s">
        <v>884</v>
      </c>
      <c r="BX13" s="37"/>
      <c r="BY13" s="37"/>
      <c r="BZ13" s="37" t="s">
        <v>886</v>
      </c>
      <c r="CA13" s="37"/>
      <c r="CB13" s="37"/>
      <c r="CC13" s="37" t="s">
        <v>887</v>
      </c>
      <c r="CD13" s="37"/>
      <c r="CE13" s="37"/>
      <c r="CF13" s="37" t="s">
        <v>888</v>
      </c>
      <c r="CG13" s="37"/>
      <c r="CH13" s="37"/>
      <c r="CI13" s="37" t="s">
        <v>890</v>
      </c>
      <c r="CJ13" s="37"/>
      <c r="CK13" s="37"/>
      <c r="CL13" s="37" t="s">
        <v>126</v>
      </c>
      <c r="CM13" s="37"/>
      <c r="CN13" s="37"/>
      <c r="CO13" s="37" t="s">
        <v>128</v>
      </c>
      <c r="CP13" s="37"/>
      <c r="CQ13" s="37"/>
      <c r="CR13" s="37" t="s">
        <v>891</v>
      </c>
      <c r="CS13" s="37"/>
      <c r="CT13" s="37"/>
      <c r="CU13" s="37" t="s">
        <v>133</v>
      </c>
      <c r="CV13" s="37"/>
      <c r="CW13" s="37"/>
      <c r="CX13" s="37" t="s">
        <v>892</v>
      </c>
      <c r="CY13" s="37"/>
      <c r="CZ13" s="37"/>
      <c r="DA13" s="37" t="s">
        <v>893</v>
      </c>
      <c r="DB13" s="37"/>
      <c r="DC13" s="37"/>
      <c r="DD13" s="37" t="s">
        <v>897</v>
      </c>
      <c r="DE13" s="37"/>
      <c r="DF13" s="37"/>
      <c r="DG13" s="37" t="s">
        <v>899</v>
      </c>
      <c r="DH13" s="37"/>
      <c r="DI13" s="37"/>
      <c r="DJ13" s="37" t="s">
        <v>901</v>
      </c>
      <c r="DK13" s="37"/>
      <c r="DL13" s="37"/>
      <c r="DM13" s="37" t="s">
        <v>903</v>
      </c>
      <c r="DN13" s="37"/>
      <c r="DO13" s="37"/>
    </row>
    <row r="14" spans="1:254" ht="133.5" customHeight="1" x14ac:dyDescent="0.25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2" t="s">
        <v>807</v>
      </c>
      <c r="B40" s="43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4" t="s">
        <v>841</v>
      </c>
      <c r="B41" s="45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3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3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3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3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3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3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3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3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3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3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3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3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3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3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abSelected="1" topLeftCell="A30" zoomScaleNormal="100" workbookViewId="0">
      <selection activeCell="G50" sqref="G50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1396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 t="s">
        <v>2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0" t="s">
        <v>88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 t="s">
        <v>115</v>
      </c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8" t="s">
        <v>138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</row>
    <row r="6" spans="1:254" ht="15.75" customHeight="1" x14ac:dyDescent="0.25">
      <c r="A6" s="46"/>
      <c r="B6" s="46"/>
      <c r="C6" s="41" t="s">
        <v>58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 t="s">
        <v>56</v>
      </c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 t="s">
        <v>3</v>
      </c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52" t="s">
        <v>89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41" t="s">
        <v>159</v>
      </c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 t="s">
        <v>116</v>
      </c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51" t="s">
        <v>174</v>
      </c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 t="s">
        <v>186</v>
      </c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 t="s">
        <v>117</v>
      </c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39" t="s">
        <v>139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6"/>
      <c r="B11" s="46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6"/>
      <c r="B12" s="46"/>
      <c r="C12" s="41" t="s">
        <v>155</v>
      </c>
      <c r="D12" s="41" t="s">
        <v>5</v>
      </c>
      <c r="E12" s="41" t="s">
        <v>6</v>
      </c>
      <c r="F12" s="41" t="s">
        <v>156</v>
      </c>
      <c r="G12" s="41" t="s">
        <v>7</v>
      </c>
      <c r="H12" s="41" t="s">
        <v>8</v>
      </c>
      <c r="I12" s="41" t="s">
        <v>157</v>
      </c>
      <c r="J12" s="41" t="s">
        <v>9</v>
      </c>
      <c r="K12" s="41" t="s">
        <v>10</v>
      </c>
      <c r="L12" s="41" t="s">
        <v>158</v>
      </c>
      <c r="M12" s="41" t="s">
        <v>9</v>
      </c>
      <c r="N12" s="41" t="s">
        <v>10</v>
      </c>
      <c r="O12" s="41" t="s">
        <v>172</v>
      </c>
      <c r="P12" s="41"/>
      <c r="Q12" s="41"/>
      <c r="R12" s="41" t="s">
        <v>5</v>
      </c>
      <c r="S12" s="41"/>
      <c r="T12" s="41"/>
      <c r="U12" s="41" t="s">
        <v>173</v>
      </c>
      <c r="V12" s="41"/>
      <c r="W12" s="41"/>
      <c r="X12" s="41" t="s">
        <v>12</v>
      </c>
      <c r="Y12" s="41"/>
      <c r="Z12" s="41"/>
      <c r="AA12" s="41" t="s">
        <v>7</v>
      </c>
      <c r="AB12" s="41"/>
      <c r="AC12" s="41"/>
      <c r="AD12" s="41" t="s">
        <v>8</v>
      </c>
      <c r="AE12" s="41"/>
      <c r="AF12" s="41"/>
      <c r="AG12" s="39" t="s">
        <v>14</v>
      </c>
      <c r="AH12" s="39"/>
      <c r="AI12" s="39"/>
      <c r="AJ12" s="41" t="s">
        <v>9</v>
      </c>
      <c r="AK12" s="41"/>
      <c r="AL12" s="41"/>
      <c r="AM12" s="39" t="s">
        <v>168</v>
      </c>
      <c r="AN12" s="39"/>
      <c r="AO12" s="39"/>
      <c r="AP12" s="39" t="s">
        <v>169</v>
      </c>
      <c r="AQ12" s="39"/>
      <c r="AR12" s="39"/>
      <c r="AS12" s="39" t="s">
        <v>170</v>
      </c>
      <c r="AT12" s="39"/>
      <c r="AU12" s="39"/>
      <c r="AV12" s="39" t="s">
        <v>171</v>
      </c>
      <c r="AW12" s="39"/>
      <c r="AX12" s="39"/>
      <c r="AY12" s="39" t="s">
        <v>160</v>
      </c>
      <c r="AZ12" s="39"/>
      <c r="BA12" s="39"/>
      <c r="BB12" s="39" t="s">
        <v>161</v>
      </c>
      <c r="BC12" s="39"/>
      <c r="BD12" s="39"/>
      <c r="BE12" s="39" t="s">
        <v>162</v>
      </c>
      <c r="BF12" s="39"/>
      <c r="BG12" s="39"/>
      <c r="BH12" s="39" t="s">
        <v>163</v>
      </c>
      <c r="BI12" s="39"/>
      <c r="BJ12" s="39"/>
      <c r="BK12" s="39" t="s">
        <v>164</v>
      </c>
      <c r="BL12" s="39"/>
      <c r="BM12" s="39"/>
      <c r="BN12" s="39" t="s">
        <v>165</v>
      </c>
      <c r="BO12" s="39"/>
      <c r="BP12" s="39"/>
      <c r="BQ12" s="39" t="s">
        <v>166</v>
      </c>
      <c r="BR12" s="39"/>
      <c r="BS12" s="39"/>
      <c r="BT12" s="39" t="s">
        <v>167</v>
      </c>
      <c r="BU12" s="39"/>
      <c r="BV12" s="39"/>
      <c r="BW12" s="39" t="s">
        <v>179</v>
      </c>
      <c r="BX12" s="39"/>
      <c r="BY12" s="39"/>
      <c r="BZ12" s="39" t="s">
        <v>180</v>
      </c>
      <c r="CA12" s="39"/>
      <c r="CB12" s="39"/>
      <c r="CC12" s="39" t="s">
        <v>181</v>
      </c>
      <c r="CD12" s="39"/>
      <c r="CE12" s="39"/>
      <c r="CF12" s="39" t="s">
        <v>182</v>
      </c>
      <c r="CG12" s="39"/>
      <c r="CH12" s="39"/>
      <c r="CI12" s="39" t="s">
        <v>183</v>
      </c>
      <c r="CJ12" s="39"/>
      <c r="CK12" s="39"/>
      <c r="CL12" s="39" t="s">
        <v>184</v>
      </c>
      <c r="CM12" s="39"/>
      <c r="CN12" s="39"/>
      <c r="CO12" s="39" t="s">
        <v>185</v>
      </c>
      <c r="CP12" s="39"/>
      <c r="CQ12" s="39"/>
      <c r="CR12" s="39" t="s">
        <v>175</v>
      </c>
      <c r="CS12" s="39"/>
      <c r="CT12" s="39"/>
      <c r="CU12" s="39" t="s">
        <v>176</v>
      </c>
      <c r="CV12" s="39"/>
      <c r="CW12" s="39"/>
      <c r="CX12" s="39" t="s">
        <v>177</v>
      </c>
      <c r="CY12" s="39"/>
      <c r="CZ12" s="39"/>
      <c r="DA12" s="39" t="s">
        <v>178</v>
      </c>
      <c r="DB12" s="39"/>
      <c r="DC12" s="39"/>
      <c r="DD12" s="39" t="s">
        <v>187</v>
      </c>
      <c r="DE12" s="39"/>
      <c r="DF12" s="39"/>
      <c r="DG12" s="39" t="s">
        <v>188</v>
      </c>
      <c r="DH12" s="39"/>
      <c r="DI12" s="39"/>
      <c r="DJ12" s="39" t="s">
        <v>189</v>
      </c>
      <c r="DK12" s="39"/>
      <c r="DL12" s="39"/>
      <c r="DM12" s="39" t="s">
        <v>190</v>
      </c>
      <c r="DN12" s="39"/>
      <c r="DO12" s="39"/>
      <c r="DP12" s="39" t="s">
        <v>191</v>
      </c>
      <c r="DQ12" s="39"/>
      <c r="DR12" s="39"/>
    </row>
    <row r="13" spans="1:254" ht="59.25" customHeight="1" x14ac:dyDescent="0.25">
      <c r="A13" s="46"/>
      <c r="B13" s="46"/>
      <c r="C13" s="37" t="s">
        <v>906</v>
      </c>
      <c r="D13" s="37"/>
      <c r="E13" s="37"/>
      <c r="F13" s="37" t="s">
        <v>910</v>
      </c>
      <c r="G13" s="37"/>
      <c r="H13" s="37"/>
      <c r="I13" s="37" t="s">
        <v>911</v>
      </c>
      <c r="J13" s="37"/>
      <c r="K13" s="37"/>
      <c r="L13" s="37" t="s">
        <v>912</v>
      </c>
      <c r="M13" s="37"/>
      <c r="N13" s="37"/>
      <c r="O13" s="37" t="s">
        <v>202</v>
      </c>
      <c r="P13" s="37"/>
      <c r="Q13" s="37"/>
      <c r="R13" s="37" t="s">
        <v>204</v>
      </c>
      <c r="S13" s="37"/>
      <c r="T13" s="37"/>
      <c r="U13" s="37" t="s">
        <v>914</v>
      </c>
      <c r="V13" s="37"/>
      <c r="W13" s="37"/>
      <c r="X13" s="37" t="s">
        <v>915</v>
      </c>
      <c r="Y13" s="37"/>
      <c r="Z13" s="37"/>
      <c r="AA13" s="37" t="s">
        <v>916</v>
      </c>
      <c r="AB13" s="37"/>
      <c r="AC13" s="37"/>
      <c r="AD13" s="37" t="s">
        <v>918</v>
      </c>
      <c r="AE13" s="37"/>
      <c r="AF13" s="37"/>
      <c r="AG13" s="37" t="s">
        <v>920</v>
      </c>
      <c r="AH13" s="37"/>
      <c r="AI13" s="37"/>
      <c r="AJ13" s="37" t="s">
        <v>1326</v>
      </c>
      <c r="AK13" s="37"/>
      <c r="AL13" s="37"/>
      <c r="AM13" s="37" t="s">
        <v>925</v>
      </c>
      <c r="AN13" s="37"/>
      <c r="AO13" s="37"/>
      <c r="AP13" s="37" t="s">
        <v>926</v>
      </c>
      <c r="AQ13" s="37"/>
      <c r="AR13" s="37"/>
      <c r="AS13" s="37" t="s">
        <v>927</v>
      </c>
      <c r="AT13" s="37"/>
      <c r="AU13" s="37"/>
      <c r="AV13" s="37" t="s">
        <v>928</v>
      </c>
      <c r="AW13" s="37"/>
      <c r="AX13" s="37"/>
      <c r="AY13" s="37" t="s">
        <v>930</v>
      </c>
      <c r="AZ13" s="37"/>
      <c r="BA13" s="37"/>
      <c r="BB13" s="37" t="s">
        <v>931</v>
      </c>
      <c r="BC13" s="37"/>
      <c r="BD13" s="37"/>
      <c r="BE13" s="37" t="s">
        <v>932</v>
      </c>
      <c r="BF13" s="37"/>
      <c r="BG13" s="37"/>
      <c r="BH13" s="37" t="s">
        <v>933</v>
      </c>
      <c r="BI13" s="37"/>
      <c r="BJ13" s="37"/>
      <c r="BK13" s="37" t="s">
        <v>934</v>
      </c>
      <c r="BL13" s="37"/>
      <c r="BM13" s="37"/>
      <c r="BN13" s="37" t="s">
        <v>936</v>
      </c>
      <c r="BO13" s="37"/>
      <c r="BP13" s="37"/>
      <c r="BQ13" s="37" t="s">
        <v>937</v>
      </c>
      <c r="BR13" s="37"/>
      <c r="BS13" s="37"/>
      <c r="BT13" s="37" t="s">
        <v>939</v>
      </c>
      <c r="BU13" s="37"/>
      <c r="BV13" s="37"/>
      <c r="BW13" s="37" t="s">
        <v>941</v>
      </c>
      <c r="BX13" s="37"/>
      <c r="BY13" s="37"/>
      <c r="BZ13" s="37" t="s">
        <v>942</v>
      </c>
      <c r="CA13" s="37"/>
      <c r="CB13" s="37"/>
      <c r="CC13" s="37" t="s">
        <v>946</v>
      </c>
      <c r="CD13" s="37"/>
      <c r="CE13" s="37"/>
      <c r="CF13" s="37" t="s">
        <v>949</v>
      </c>
      <c r="CG13" s="37"/>
      <c r="CH13" s="37"/>
      <c r="CI13" s="37" t="s">
        <v>950</v>
      </c>
      <c r="CJ13" s="37"/>
      <c r="CK13" s="37"/>
      <c r="CL13" s="37" t="s">
        <v>951</v>
      </c>
      <c r="CM13" s="37"/>
      <c r="CN13" s="37"/>
      <c r="CO13" s="37" t="s">
        <v>952</v>
      </c>
      <c r="CP13" s="37"/>
      <c r="CQ13" s="37"/>
      <c r="CR13" s="37" t="s">
        <v>954</v>
      </c>
      <c r="CS13" s="37"/>
      <c r="CT13" s="37"/>
      <c r="CU13" s="37" t="s">
        <v>955</v>
      </c>
      <c r="CV13" s="37"/>
      <c r="CW13" s="37"/>
      <c r="CX13" s="37" t="s">
        <v>956</v>
      </c>
      <c r="CY13" s="37"/>
      <c r="CZ13" s="37"/>
      <c r="DA13" s="37" t="s">
        <v>957</v>
      </c>
      <c r="DB13" s="37"/>
      <c r="DC13" s="37"/>
      <c r="DD13" s="37" t="s">
        <v>958</v>
      </c>
      <c r="DE13" s="37"/>
      <c r="DF13" s="37"/>
      <c r="DG13" s="37" t="s">
        <v>959</v>
      </c>
      <c r="DH13" s="37"/>
      <c r="DI13" s="37"/>
      <c r="DJ13" s="37" t="s">
        <v>961</v>
      </c>
      <c r="DK13" s="37"/>
      <c r="DL13" s="37"/>
      <c r="DM13" s="37" t="s">
        <v>962</v>
      </c>
      <c r="DN13" s="37"/>
      <c r="DO13" s="37"/>
      <c r="DP13" s="37" t="s">
        <v>963</v>
      </c>
      <c r="DQ13" s="37"/>
      <c r="DR13" s="37"/>
    </row>
    <row r="14" spans="1:254" ht="120" x14ac:dyDescent="0.25">
      <c r="A14" s="46"/>
      <c r="B14" s="46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1382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1384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1385</v>
      </c>
      <c r="C18" s="4"/>
      <c r="D18" s="4"/>
      <c r="E18" s="4">
        <v>1</v>
      </c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1386</v>
      </c>
      <c r="C19" s="4"/>
      <c r="D19" s="4"/>
      <c r="E19" s="4">
        <v>1</v>
      </c>
      <c r="F19" s="4"/>
      <c r="G19" s="4">
        <v>1</v>
      </c>
      <c r="H19" s="4"/>
      <c r="I19" s="4"/>
      <c r="J19" s="4"/>
      <c r="K19" s="4">
        <v>1</v>
      </c>
      <c r="L19" s="4"/>
      <c r="M19" s="4"/>
      <c r="N19" s="4">
        <v>1</v>
      </c>
      <c r="O19" s="4"/>
      <c r="P19" s="4">
        <v>1</v>
      </c>
      <c r="Q19" s="4"/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>
        <v>1</v>
      </c>
      <c r="AR19" s="4"/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/>
      <c r="CZ19" s="4">
        <v>1</v>
      </c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1387</v>
      </c>
      <c r="C20" s="4"/>
      <c r="D20" s="4"/>
      <c r="E20" s="4">
        <v>1</v>
      </c>
      <c r="F20" s="4"/>
      <c r="G20" s="4">
        <v>1</v>
      </c>
      <c r="H20" s="4"/>
      <c r="I20" s="4"/>
      <c r="J20" s="4"/>
      <c r="K20" s="4">
        <v>1</v>
      </c>
      <c r="L20" s="4"/>
      <c r="M20" s="4"/>
      <c r="N20" s="4">
        <v>1</v>
      </c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1388</v>
      </c>
      <c r="C21" s="4"/>
      <c r="D21" s="4">
        <v>1</v>
      </c>
      <c r="E21" s="4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1389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1390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>
        <v>1</v>
      </c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1391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/>
      <c r="M24" s="4"/>
      <c r="N24" s="4">
        <v>1</v>
      </c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1392</v>
      </c>
      <c r="C26" s="4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/>
      <c r="M26" s="4"/>
      <c r="N26" s="4">
        <v>1</v>
      </c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/>
      <c r="DN26" s="4">
        <v>1</v>
      </c>
      <c r="DO26" s="4"/>
      <c r="DP26" s="4">
        <v>1</v>
      </c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1393</v>
      </c>
      <c r="C27" s="4"/>
      <c r="D27" s="4"/>
      <c r="E27" s="4">
        <v>1</v>
      </c>
      <c r="F27" s="4"/>
      <c r="G27" s="4"/>
      <c r="H27" s="4">
        <v>1</v>
      </c>
      <c r="I27" s="4"/>
      <c r="J27" s="4"/>
      <c r="K27" s="4">
        <v>1</v>
      </c>
      <c r="L27" s="4"/>
      <c r="M27" s="4"/>
      <c r="N27" s="4">
        <v>1</v>
      </c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1394</v>
      </c>
      <c r="C28" s="4"/>
      <c r="D28" s="4">
        <v>1</v>
      </c>
      <c r="E28" s="4"/>
      <c r="F28" s="4"/>
      <c r="G28" s="4">
        <v>1</v>
      </c>
      <c r="H28" s="4"/>
      <c r="I28" s="4"/>
      <c r="J28" s="4"/>
      <c r="K28" s="4">
        <v>1</v>
      </c>
      <c r="L28" s="4"/>
      <c r="M28" s="4"/>
      <c r="N28" s="4">
        <v>1</v>
      </c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42" t="s">
        <v>278</v>
      </c>
      <c r="B29" s="43"/>
      <c r="C29" s="26">
        <f t="shared" ref="C29:AH29" si="0">SUM(C15:C28)</f>
        <v>4</v>
      </c>
      <c r="D29" s="26">
        <f t="shared" si="0"/>
        <v>5</v>
      </c>
      <c r="E29" s="26">
        <f t="shared" si="0"/>
        <v>5</v>
      </c>
      <c r="F29" s="26">
        <f t="shared" si="0"/>
        <v>4</v>
      </c>
      <c r="G29" s="26">
        <f t="shared" si="0"/>
        <v>8</v>
      </c>
      <c r="H29" s="26">
        <f t="shared" si="0"/>
        <v>2</v>
      </c>
      <c r="I29" s="26">
        <f t="shared" si="0"/>
        <v>2</v>
      </c>
      <c r="J29" s="26">
        <f t="shared" si="0"/>
        <v>7</v>
      </c>
      <c r="K29" s="26">
        <f t="shared" si="0"/>
        <v>5</v>
      </c>
      <c r="L29" s="26">
        <f t="shared" si="0"/>
        <v>4</v>
      </c>
      <c r="M29" s="26">
        <f t="shared" si="0"/>
        <v>4</v>
      </c>
      <c r="N29" s="26">
        <f t="shared" si="0"/>
        <v>6</v>
      </c>
      <c r="O29" s="26">
        <f t="shared" si="0"/>
        <v>4</v>
      </c>
      <c r="P29" s="26">
        <f t="shared" si="0"/>
        <v>10</v>
      </c>
      <c r="Q29" s="26">
        <f t="shared" si="0"/>
        <v>0</v>
      </c>
      <c r="R29" s="26">
        <f t="shared" si="0"/>
        <v>3</v>
      </c>
      <c r="S29" s="26">
        <f t="shared" si="0"/>
        <v>10</v>
      </c>
      <c r="T29" s="26">
        <f t="shared" si="0"/>
        <v>1</v>
      </c>
      <c r="U29" s="26">
        <f t="shared" si="0"/>
        <v>3</v>
      </c>
      <c r="V29" s="26">
        <f t="shared" si="0"/>
        <v>10</v>
      </c>
      <c r="W29" s="26">
        <f t="shared" si="0"/>
        <v>1</v>
      </c>
      <c r="X29" s="26">
        <f t="shared" si="0"/>
        <v>8</v>
      </c>
      <c r="Y29" s="26">
        <f t="shared" si="0"/>
        <v>5</v>
      </c>
      <c r="Z29" s="26">
        <f t="shared" si="0"/>
        <v>1</v>
      </c>
      <c r="AA29" s="26">
        <f t="shared" si="0"/>
        <v>8</v>
      </c>
      <c r="AB29" s="26">
        <f t="shared" si="0"/>
        <v>5</v>
      </c>
      <c r="AC29" s="26">
        <f t="shared" si="0"/>
        <v>1</v>
      </c>
      <c r="AD29" s="26">
        <f t="shared" si="0"/>
        <v>8</v>
      </c>
      <c r="AE29" s="26">
        <f t="shared" si="0"/>
        <v>6</v>
      </c>
      <c r="AF29" s="26">
        <f t="shared" si="0"/>
        <v>0</v>
      </c>
      <c r="AG29" s="26">
        <f t="shared" si="0"/>
        <v>8</v>
      </c>
      <c r="AH29" s="26">
        <f t="shared" si="0"/>
        <v>5</v>
      </c>
      <c r="AI29" s="26">
        <f t="shared" ref="AI29:BN29" si="1">SUM(AI15:AI28)</f>
        <v>1</v>
      </c>
      <c r="AJ29" s="26">
        <f t="shared" si="1"/>
        <v>8</v>
      </c>
      <c r="AK29" s="26">
        <f t="shared" si="1"/>
        <v>5</v>
      </c>
      <c r="AL29" s="26">
        <f t="shared" si="1"/>
        <v>1</v>
      </c>
      <c r="AM29" s="26">
        <f t="shared" si="1"/>
        <v>4</v>
      </c>
      <c r="AN29" s="26">
        <f t="shared" si="1"/>
        <v>9</v>
      </c>
      <c r="AO29" s="26">
        <f t="shared" si="1"/>
        <v>1</v>
      </c>
      <c r="AP29" s="26">
        <f t="shared" si="1"/>
        <v>8</v>
      </c>
      <c r="AQ29" s="26">
        <f t="shared" si="1"/>
        <v>6</v>
      </c>
      <c r="AR29" s="26">
        <f t="shared" si="1"/>
        <v>0</v>
      </c>
      <c r="AS29" s="26">
        <f t="shared" si="1"/>
        <v>3</v>
      </c>
      <c r="AT29" s="26">
        <f t="shared" si="1"/>
        <v>10</v>
      </c>
      <c r="AU29" s="26">
        <f t="shared" si="1"/>
        <v>1</v>
      </c>
      <c r="AV29" s="26">
        <f t="shared" si="1"/>
        <v>3</v>
      </c>
      <c r="AW29" s="26">
        <f t="shared" si="1"/>
        <v>10</v>
      </c>
      <c r="AX29" s="26">
        <f t="shared" si="1"/>
        <v>1</v>
      </c>
      <c r="AY29" s="26">
        <f t="shared" si="1"/>
        <v>8</v>
      </c>
      <c r="AZ29" s="26">
        <f t="shared" si="1"/>
        <v>6</v>
      </c>
      <c r="BA29" s="26">
        <f t="shared" si="1"/>
        <v>0</v>
      </c>
      <c r="BB29" s="26">
        <f t="shared" si="1"/>
        <v>13</v>
      </c>
      <c r="BC29" s="26">
        <f t="shared" si="1"/>
        <v>1</v>
      </c>
      <c r="BD29" s="26">
        <f t="shared" si="1"/>
        <v>0</v>
      </c>
      <c r="BE29" s="26">
        <f t="shared" si="1"/>
        <v>13</v>
      </c>
      <c r="BF29" s="26">
        <f t="shared" si="1"/>
        <v>1</v>
      </c>
      <c r="BG29" s="26">
        <f t="shared" si="1"/>
        <v>0</v>
      </c>
      <c r="BH29" s="26">
        <f t="shared" si="1"/>
        <v>13</v>
      </c>
      <c r="BI29" s="26">
        <f t="shared" si="1"/>
        <v>1</v>
      </c>
      <c r="BJ29" s="26">
        <f t="shared" si="1"/>
        <v>0</v>
      </c>
      <c r="BK29" s="26">
        <f t="shared" si="1"/>
        <v>12</v>
      </c>
      <c r="BL29" s="26">
        <f t="shared" si="1"/>
        <v>2</v>
      </c>
      <c r="BM29" s="26">
        <f t="shared" si="1"/>
        <v>0</v>
      </c>
      <c r="BN29" s="26">
        <f t="shared" si="1"/>
        <v>12</v>
      </c>
      <c r="BO29" s="26">
        <f t="shared" ref="BO29:CT29" si="2">SUM(BO15:BO28)</f>
        <v>2</v>
      </c>
      <c r="BP29" s="26">
        <f t="shared" si="2"/>
        <v>0</v>
      </c>
      <c r="BQ29" s="26">
        <f t="shared" si="2"/>
        <v>7</v>
      </c>
      <c r="BR29" s="26">
        <f t="shared" si="2"/>
        <v>6</v>
      </c>
      <c r="BS29" s="26">
        <f t="shared" si="2"/>
        <v>1</v>
      </c>
      <c r="BT29" s="26">
        <f t="shared" si="2"/>
        <v>7</v>
      </c>
      <c r="BU29" s="26">
        <f t="shared" si="2"/>
        <v>7</v>
      </c>
      <c r="BV29" s="26">
        <f t="shared" si="2"/>
        <v>0</v>
      </c>
      <c r="BW29" s="26">
        <f t="shared" si="2"/>
        <v>7</v>
      </c>
      <c r="BX29" s="26">
        <f t="shared" si="2"/>
        <v>7</v>
      </c>
      <c r="BY29" s="26">
        <f t="shared" si="2"/>
        <v>0</v>
      </c>
      <c r="BZ29" s="26">
        <f t="shared" si="2"/>
        <v>7</v>
      </c>
      <c r="CA29" s="26">
        <f t="shared" si="2"/>
        <v>6</v>
      </c>
      <c r="CB29" s="26">
        <f t="shared" si="2"/>
        <v>1</v>
      </c>
      <c r="CC29" s="26">
        <f t="shared" si="2"/>
        <v>7</v>
      </c>
      <c r="CD29" s="26">
        <f t="shared" si="2"/>
        <v>6</v>
      </c>
      <c r="CE29" s="26">
        <f t="shared" si="2"/>
        <v>1</v>
      </c>
      <c r="CF29" s="26">
        <f t="shared" si="2"/>
        <v>3</v>
      </c>
      <c r="CG29" s="26">
        <f t="shared" si="2"/>
        <v>10</v>
      </c>
      <c r="CH29" s="26">
        <f t="shared" si="2"/>
        <v>1</v>
      </c>
      <c r="CI29" s="26">
        <f t="shared" si="2"/>
        <v>7</v>
      </c>
      <c r="CJ29" s="26">
        <f t="shared" si="2"/>
        <v>7</v>
      </c>
      <c r="CK29" s="26">
        <f t="shared" si="2"/>
        <v>0</v>
      </c>
      <c r="CL29" s="26">
        <f t="shared" si="2"/>
        <v>7</v>
      </c>
      <c r="CM29" s="26">
        <f t="shared" si="2"/>
        <v>7</v>
      </c>
      <c r="CN29" s="26">
        <f t="shared" si="2"/>
        <v>0</v>
      </c>
      <c r="CO29" s="26">
        <f t="shared" si="2"/>
        <v>7</v>
      </c>
      <c r="CP29" s="26">
        <f t="shared" si="2"/>
        <v>7</v>
      </c>
      <c r="CQ29" s="26">
        <f t="shared" si="2"/>
        <v>0</v>
      </c>
      <c r="CR29" s="26">
        <f t="shared" si="2"/>
        <v>7</v>
      </c>
      <c r="CS29" s="26">
        <f t="shared" si="2"/>
        <v>7</v>
      </c>
      <c r="CT29" s="26">
        <f t="shared" si="2"/>
        <v>0</v>
      </c>
      <c r="CU29" s="26">
        <f t="shared" ref="CU29:DR29" si="3">SUM(CU15:CU28)</f>
        <v>7</v>
      </c>
      <c r="CV29" s="26">
        <f t="shared" si="3"/>
        <v>7</v>
      </c>
      <c r="CW29" s="26">
        <f t="shared" si="3"/>
        <v>0</v>
      </c>
      <c r="CX29" s="26">
        <f t="shared" si="3"/>
        <v>7</v>
      </c>
      <c r="CY29" s="26">
        <f t="shared" si="3"/>
        <v>6</v>
      </c>
      <c r="CZ29" s="26">
        <f t="shared" si="3"/>
        <v>1</v>
      </c>
      <c r="DA29" s="26">
        <f t="shared" si="3"/>
        <v>7</v>
      </c>
      <c r="DB29" s="26">
        <f t="shared" si="3"/>
        <v>7</v>
      </c>
      <c r="DC29" s="26">
        <f t="shared" si="3"/>
        <v>0</v>
      </c>
      <c r="DD29" s="26">
        <f t="shared" si="3"/>
        <v>7</v>
      </c>
      <c r="DE29" s="26">
        <f t="shared" si="3"/>
        <v>7</v>
      </c>
      <c r="DF29" s="26">
        <f t="shared" si="3"/>
        <v>0</v>
      </c>
      <c r="DG29" s="26">
        <f t="shared" si="3"/>
        <v>14</v>
      </c>
      <c r="DH29" s="26">
        <f t="shared" si="3"/>
        <v>0</v>
      </c>
      <c r="DI29" s="26">
        <f t="shared" si="3"/>
        <v>0</v>
      </c>
      <c r="DJ29" s="26">
        <f t="shared" si="3"/>
        <v>14</v>
      </c>
      <c r="DK29" s="26">
        <f t="shared" si="3"/>
        <v>0</v>
      </c>
      <c r="DL29" s="26">
        <f t="shared" si="3"/>
        <v>0</v>
      </c>
      <c r="DM29" s="26">
        <f t="shared" si="3"/>
        <v>7</v>
      </c>
      <c r="DN29" s="26">
        <f t="shared" si="3"/>
        <v>7</v>
      </c>
      <c r="DO29" s="26">
        <f t="shared" si="3"/>
        <v>0</v>
      </c>
      <c r="DP29" s="26">
        <f t="shared" si="3"/>
        <v>14</v>
      </c>
      <c r="DQ29" s="26">
        <f t="shared" si="3"/>
        <v>0</v>
      </c>
      <c r="DR29" s="26">
        <f t="shared" si="3"/>
        <v>0</v>
      </c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44" t="s">
        <v>842</v>
      </c>
      <c r="B30" s="45"/>
      <c r="C30" s="35">
        <f>C29/14%</f>
        <v>28.571428571428569</v>
      </c>
      <c r="D30" s="35">
        <f t="shared" ref="D30:BO30" si="4">D29/14%</f>
        <v>35.714285714285708</v>
      </c>
      <c r="E30" s="35">
        <f t="shared" si="4"/>
        <v>35.714285714285708</v>
      </c>
      <c r="F30" s="35">
        <f t="shared" si="4"/>
        <v>28.571428571428569</v>
      </c>
      <c r="G30" s="35">
        <f t="shared" si="4"/>
        <v>57.142857142857139</v>
      </c>
      <c r="H30" s="35">
        <f t="shared" si="4"/>
        <v>14.285714285714285</v>
      </c>
      <c r="I30" s="35">
        <f t="shared" si="4"/>
        <v>14.285714285714285</v>
      </c>
      <c r="J30" s="35">
        <f t="shared" si="4"/>
        <v>49.999999999999993</v>
      </c>
      <c r="K30" s="35">
        <f t="shared" si="4"/>
        <v>35.714285714285708</v>
      </c>
      <c r="L30" s="35">
        <f t="shared" si="4"/>
        <v>28.571428571428569</v>
      </c>
      <c r="M30" s="35">
        <f t="shared" si="4"/>
        <v>28.571428571428569</v>
      </c>
      <c r="N30" s="35">
        <f t="shared" si="4"/>
        <v>42.857142857142854</v>
      </c>
      <c r="O30" s="35">
        <f t="shared" si="4"/>
        <v>28.571428571428569</v>
      </c>
      <c r="P30" s="35">
        <f t="shared" si="4"/>
        <v>71.428571428571416</v>
      </c>
      <c r="Q30" s="35">
        <f t="shared" si="4"/>
        <v>0</v>
      </c>
      <c r="R30" s="35">
        <f t="shared" si="4"/>
        <v>21.428571428571427</v>
      </c>
      <c r="S30" s="35">
        <f t="shared" si="4"/>
        <v>71.428571428571416</v>
      </c>
      <c r="T30" s="35">
        <f t="shared" si="4"/>
        <v>7.1428571428571423</v>
      </c>
      <c r="U30" s="35">
        <f t="shared" si="4"/>
        <v>21.428571428571427</v>
      </c>
      <c r="V30" s="35">
        <f t="shared" si="4"/>
        <v>71.428571428571416</v>
      </c>
      <c r="W30" s="35">
        <f t="shared" si="4"/>
        <v>7.1428571428571423</v>
      </c>
      <c r="X30" s="35">
        <f t="shared" si="4"/>
        <v>57.142857142857139</v>
      </c>
      <c r="Y30" s="35">
        <f t="shared" si="4"/>
        <v>35.714285714285708</v>
      </c>
      <c r="Z30" s="35">
        <f t="shared" si="4"/>
        <v>7.1428571428571423</v>
      </c>
      <c r="AA30" s="35">
        <f t="shared" si="4"/>
        <v>57.142857142857139</v>
      </c>
      <c r="AB30" s="35">
        <f t="shared" si="4"/>
        <v>35.714285714285708</v>
      </c>
      <c r="AC30" s="35">
        <f t="shared" si="4"/>
        <v>7.1428571428571423</v>
      </c>
      <c r="AD30" s="35">
        <f t="shared" si="4"/>
        <v>57.142857142857139</v>
      </c>
      <c r="AE30" s="35">
        <f t="shared" si="4"/>
        <v>42.857142857142854</v>
      </c>
      <c r="AF30" s="35">
        <f t="shared" si="4"/>
        <v>0</v>
      </c>
      <c r="AG30" s="35">
        <f t="shared" si="4"/>
        <v>57.142857142857139</v>
      </c>
      <c r="AH30" s="35">
        <f t="shared" si="4"/>
        <v>35.714285714285708</v>
      </c>
      <c r="AI30" s="35">
        <f t="shared" si="4"/>
        <v>7.1428571428571423</v>
      </c>
      <c r="AJ30" s="35">
        <f t="shared" si="4"/>
        <v>57.142857142857139</v>
      </c>
      <c r="AK30" s="35">
        <f t="shared" si="4"/>
        <v>35.714285714285708</v>
      </c>
      <c r="AL30" s="35">
        <f t="shared" si="4"/>
        <v>7.1428571428571423</v>
      </c>
      <c r="AM30" s="35">
        <f t="shared" si="4"/>
        <v>28.571428571428569</v>
      </c>
      <c r="AN30" s="35">
        <f t="shared" si="4"/>
        <v>64.285714285714278</v>
      </c>
      <c r="AO30" s="35">
        <f t="shared" si="4"/>
        <v>7.1428571428571423</v>
      </c>
      <c r="AP30" s="35">
        <f t="shared" si="4"/>
        <v>57.142857142857139</v>
      </c>
      <c r="AQ30" s="35">
        <f t="shared" si="4"/>
        <v>42.857142857142854</v>
      </c>
      <c r="AR30" s="35">
        <f t="shared" si="4"/>
        <v>0</v>
      </c>
      <c r="AS30" s="35">
        <f t="shared" si="4"/>
        <v>21.428571428571427</v>
      </c>
      <c r="AT30" s="35">
        <f t="shared" si="4"/>
        <v>71.428571428571416</v>
      </c>
      <c r="AU30" s="35">
        <f t="shared" si="4"/>
        <v>7.1428571428571423</v>
      </c>
      <c r="AV30" s="35">
        <f t="shared" si="4"/>
        <v>21.428571428571427</v>
      </c>
      <c r="AW30" s="35">
        <f t="shared" si="4"/>
        <v>71.428571428571416</v>
      </c>
      <c r="AX30" s="35">
        <f t="shared" si="4"/>
        <v>7.1428571428571423</v>
      </c>
      <c r="AY30" s="35">
        <f t="shared" si="4"/>
        <v>57.142857142857139</v>
      </c>
      <c r="AZ30" s="35">
        <f t="shared" si="4"/>
        <v>42.857142857142854</v>
      </c>
      <c r="BA30" s="35">
        <f t="shared" si="4"/>
        <v>0</v>
      </c>
      <c r="BB30" s="35">
        <f t="shared" si="4"/>
        <v>92.857142857142847</v>
      </c>
      <c r="BC30" s="35">
        <f t="shared" si="4"/>
        <v>7.1428571428571423</v>
      </c>
      <c r="BD30" s="35">
        <f t="shared" si="4"/>
        <v>0</v>
      </c>
      <c r="BE30" s="35">
        <f t="shared" si="4"/>
        <v>92.857142857142847</v>
      </c>
      <c r="BF30" s="35">
        <f t="shared" si="4"/>
        <v>7.1428571428571423</v>
      </c>
      <c r="BG30" s="35">
        <f t="shared" si="4"/>
        <v>0</v>
      </c>
      <c r="BH30" s="35">
        <f t="shared" si="4"/>
        <v>92.857142857142847</v>
      </c>
      <c r="BI30" s="35">
        <f t="shared" si="4"/>
        <v>7.1428571428571423</v>
      </c>
      <c r="BJ30" s="35">
        <f t="shared" si="4"/>
        <v>0</v>
      </c>
      <c r="BK30" s="35">
        <f t="shared" si="4"/>
        <v>85.714285714285708</v>
      </c>
      <c r="BL30" s="35">
        <f t="shared" si="4"/>
        <v>14.285714285714285</v>
      </c>
      <c r="BM30" s="35">
        <f t="shared" si="4"/>
        <v>0</v>
      </c>
      <c r="BN30" s="35">
        <f t="shared" si="4"/>
        <v>85.714285714285708</v>
      </c>
      <c r="BO30" s="35">
        <f t="shared" si="4"/>
        <v>14.285714285714285</v>
      </c>
      <c r="BP30" s="35">
        <f t="shared" ref="BP30:DR30" si="5">BP29/14%</f>
        <v>0</v>
      </c>
      <c r="BQ30" s="35">
        <f t="shared" si="5"/>
        <v>49.999999999999993</v>
      </c>
      <c r="BR30" s="35">
        <f t="shared" si="5"/>
        <v>42.857142857142854</v>
      </c>
      <c r="BS30" s="35">
        <f t="shared" si="5"/>
        <v>7.1428571428571423</v>
      </c>
      <c r="BT30" s="35">
        <f t="shared" si="5"/>
        <v>49.999999999999993</v>
      </c>
      <c r="BU30" s="35">
        <f t="shared" si="5"/>
        <v>49.999999999999993</v>
      </c>
      <c r="BV30" s="35">
        <f t="shared" si="5"/>
        <v>0</v>
      </c>
      <c r="BW30" s="35">
        <f t="shared" si="5"/>
        <v>49.999999999999993</v>
      </c>
      <c r="BX30" s="35">
        <f t="shared" si="5"/>
        <v>49.999999999999993</v>
      </c>
      <c r="BY30" s="35">
        <f t="shared" si="5"/>
        <v>0</v>
      </c>
      <c r="BZ30" s="35">
        <f t="shared" si="5"/>
        <v>49.999999999999993</v>
      </c>
      <c r="CA30" s="35">
        <f t="shared" si="5"/>
        <v>42.857142857142854</v>
      </c>
      <c r="CB30" s="35">
        <f t="shared" si="5"/>
        <v>7.1428571428571423</v>
      </c>
      <c r="CC30" s="35">
        <f t="shared" si="5"/>
        <v>49.999999999999993</v>
      </c>
      <c r="CD30" s="35">
        <f t="shared" si="5"/>
        <v>42.857142857142854</v>
      </c>
      <c r="CE30" s="35">
        <f t="shared" si="5"/>
        <v>7.1428571428571423</v>
      </c>
      <c r="CF30" s="35">
        <f t="shared" si="5"/>
        <v>21.428571428571427</v>
      </c>
      <c r="CG30" s="35">
        <f t="shared" si="5"/>
        <v>71.428571428571416</v>
      </c>
      <c r="CH30" s="35">
        <f t="shared" si="5"/>
        <v>7.1428571428571423</v>
      </c>
      <c r="CI30" s="35">
        <f t="shared" si="5"/>
        <v>49.999999999999993</v>
      </c>
      <c r="CJ30" s="35">
        <f t="shared" si="5"/>
        <v>49.999999999999993</v>
      </c>
      <c r="CK30" s="35">
        <f t="shared" si="5"/>
        <v>0</v>
      </c>
      <c r="CL30" s="35">
        <f t="shared" si="5"/>
        <v>49.999999999999993</v>
      </c>
      <c r="CM30" s="35">
        <f t="shared" si="5"/>
        <v>49.999999999999993</v>
      </c>
      <c r="CN30" s="35">
        <f t="shared" si="5"/>
        <v>0</v>
      </c>
      <c r="CO30" s="35">
        <f t="shared" si="5"/>
        <v>49.999999999999993</v>
      </c>
      <c r="CP30" s="35">
        <f t="shared" si="5"/>
        <v>49.999999999999993</v>
      </c>
      <c r="CQ30" s="35">
        <f t="shared" si="5"/>
        <v>0</v>
      </c>
      <c r="CR30" s="35">
        <f t="shared" si="5"/>
        <v>49.999999999999993</v>
      </c>
      <c r="CS30" s="35">
        <f t="shared" si="5"/>
        <v>49.999999999999993</v>
      </c>
      <c r="CT30" s="35">
        <f t="shared" si="5"/>
        <v>0</v>
      </c>
      <c r="CU30" s="35">
        <f t="shared" si="5"/>
        <v>49.999999999999993</v>
      </c>
      <c r="CV30" s="35">
        <f t="shared" si="5"/>
        <v>49.999999999999993</v>
      </c>
      <c r="CW30" s="35">
        <f t="shared" si="5"/>
        <v>0</v>
      </c>
      <c r="CX30" s="35">
        <f t="shared" si="5"/>
        <v>49.999999999999993</v>
      </c>
      <c r="CY30" s="35">
        <f t="shared" si="5"/>
        <v>42.857142857142854</v>
      </c>
      <c r="CZ30" s="35">
        <f t="shared" si="5"/>
        <v>7.1428571428571423</v>
      </c>
      <c r="DA30" s="35">
        <f t="shared" si="5"/>
        <v>49.999999999999993</v>
      </c>
      <c r="DB30" s="35">
        <f t="shared" si="5"/>
        <v>49.999999999999993</v>
      </c>
      <c r="DC30" s="35">
        <f t="shared" si="5"/>
        <v>0</v>
      </c>
      <c r="DD30" s="35">
        <f t="shared" si="5"/>
        <v>49.999999999999993</v>
      </c>
      <c r="DE30" s="35">
        <f t="shared" si="5"/>
        <v>49.999999999999993</v>
      </c>
      <c r="DF30" s="35">
        <f t="shared" si="5"/>
        <v>0</v>
      </c>
      <c r="DG30" s="35">
        <f t="shared" si="5"/>
        <v>99.999999999999986</v>
      </c>
      <c r="DH30" s="35">
        <f t="shared" si="5"/>
        <v>0</v>
      </c>
      <c r="DI30" s="35">
        <f t="shared" si="5"/>
        <v>0</v>
      </c>
      <c r="DJ30" s="35">
        <f t="shared" si="5"/>
        <v>99.999999999999986</v>
      </c>
      <c r="DK30" s="35">
        <f t="shared" si="5"/>
        <v>0</v>
      </c>
      <c r="DL30" s="35">
        <f t="shared" si="5"/>
        <v>0</v>
      </c>
      <c r="DM30" s="35">
        <f t="shared" si="5"/>
        <v>49.999999999999993</v>
      </c>
      <c r="DN30" s="35">
        <f t="shared" si="5"/>
        <v>49.999999999999993</v>
      </c>
      <c r="DO30" s="35">
        <f t="shared" si="5"/>
        <v>0</v>
      </c>
      <c r="DP30" s="35">
        <f t="shared" si="5"/>
        <v>99.999999999999986</v>
      </c>
      <c r="DQ30" s="35">
        <f t="shared" si="5"/>
        <v>0</v>
      </c>
      <c r="DR30" s="35">
        <f t="shared" si="5"/>
        <v>0</v>
      </c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813</v>
      </c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B33" t="s">
        <v>814</v>
      </c>
      <c r="C33" t="s">
        <v>822</v>
      </c>
      <c r="D33" s="33">
        <f>(C30+F30+I30+L30)/4</f>
        <v>24.999999999999996</v>
      </c>
      <c r="E33">
        <f>D33/100*14</f>
        <v>3.4999999999999996</v>
      </c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B34" t="s">
        <v>815</v>
      </c>
      <c r="C34" t="s">
        <v>822</v>
      </c>
      <c r="D34" s="33">
        <f>(D30+G30+J30+M30)/4</f>
        <v>42.857142857142847</v>
      </c>
      <c r="E34">
        <f>D34/100*14</f>
        <v>5.9999999999999991</v>
      </c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B35" t="s">
        <v>816</v>
      </c>
      <c r="C35" t="s">
        <v>822</v>
      </c>
      <c r="D35" s="33">
        <f>(E30+H30+K30+N30)/4</f>
        <v>32.142857142857139</v>
      </c>
      <c r="E35">
        <f>D35/100*14</f>
        <v>4.5</v>
      </c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ht="15.75" x14ac:dyDescent="0.25">
      <c r="D36" s="27">
        <f>SUM(D33:D35)</f>
        <v>99.999999999999986</v>
      </c>
      <c r="E36" s="28">
        <f>SUM(E33:E35)</f>
        <v>13.999999999999998</v>
      </c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2:254" x14ac:dyDescent="0.25">
      <c r="B37" t="s">
        <v>814</v>
      </c>
      <c r="C37" t="s">
        <v>823</v>
      </c>
      <c r="D37" s="33">
        <f>(O30+R30+U30+X30+AA30+AD30+AG30+AJ30)/8</f>
        <v>44.642857142857139</v>
      </c>
      <c r="E37" s="18">
        <f>D37/100*14</f>
        <v>6.25</v>
      </c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B38" t="s">
        <v>815</v>
      </c>
      <c r="C38" t="s">
        <v>823</v>
      </c>
      <c r="D38" s="33">
        <f>(P30+S30+V30+Y30+AB30+AE30+AH30+AK30)/8</f>
        <v>49.999999999999993</v>
      </c>
      <c r="E38" s="18">
        <f>D38/100*14</f>
        <v>6.9999999999999991</v>
      </c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B39" t="s">
        <v>816</v>
      </c>
      <c r="C39" t="s">
        <v>823</v>
      </c>
      <c r="D39" s="33">
        <f>(Q30+T30+W30+Z30+AC30+AF30+AI30+AL30)/8</f>
        <v>5.3571428571428559</v>
      </c>
      <c r="E39" s="18">
        <f>D39/100*14</f>
        <v>0.74999999999999989</v>
      </c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2:254" x14ac:dyDescent="0.25">
      <c r="D40" s="27">
        <f>SUM(D37:D39)</f>
        <v>100</v>
      </c>
      <c r="E40" s="27">
        <f>SUM(E37:E39)</f>
        <v>14</v>
      </c>
    </row>
    <row r="41" spans="2:254" ht="37.5" customHeight="1" x14ac:dyDescent="0.25">
      <c r="B41" t="s">
        <v>814</v>
      </c>
      <c r="C41" t="s">
        <v>824</v>
      </c>
      <c r="D41" s="33">
        <f>(AM30+AP30+AS30+AV30)/4</f>
        <v>32.142857142857139</v>
      </c>
      <c r="E41">
        <f>D41/100*14</f>
        <v>4.5</v>
      </c>
    </row>
    <row r="42" spans="2:254" x14ac:dyDescent="0.25">
      <c r="B42" t="s">
        <v>815</v>
      </c>
      <c r="C42" t="s">
        <v>824</v>
      </c>
      <c r="D42" s="33">
        <f>(AN30+AQ30+AT30+AW30)/4</f>
        <v>62.499999999999993</v>
      </c>
      <c r="E42">
        <f>D42/100*14</f>
        <v>8.7499999999999982</v>
      </c>
    </row>
    <row r="43" spans="2:254" x14ac:dyDescent="0.25">
      <c r="B43" t="s">
        <v>816</v>
      </c>
      <c r="C43" t="s">
        <v>824</v>
      </c>
      <c r="D43" s="33">
        <f>(AO30+AR30+AU30+AX30)/4</f>
        <v>5.3571428571428568</v>
      </c>
      <c r="E43">
        <f>D43/100*14</f>
        <v>0.75</v>
      </c>
    </row>
    <row r="44" spans="2:254" x14ac:dyDescent="0.25">
      <c r="D44" s="27">
        <f>SUM(D41:D43)</f>
        <v>100</v>
      </c>
      <c r="E44" s="28">
        <f>SUM(E41:E43)</f>
        <v>13.999999999999998</v>
      </c>
    </row>
    <row r="45" spans="2:254" x14ac:dyDescent="0.25">
      <c r="B45" t="s">
        <v>814</v>
      </c>
      <c r="C45" t="s">
        <v>825</v>
      </c>
      <c r="D45" s="33">
        <f>(AY30+BB30+BE30+BH30+BK30+BN30+BQ30+BT30+BW30+BZ30+CC30+CF30+CI30+CL30+CO30+CR30+CU30+CX30+DA30+DD30)/20</f>
        <v>58.928571428571423</v>
      </c>
      <c r="E45">
        <f>D45/100*14</f>
        <v>8.2499999999999982</v>
      </c>
    </row>
    <row r="46" spans="2:254" x14ac:dyDescent="0.25">
      <c r="B46" t="s">
        <v>815</v>
      </c>
      <c r="C46" t="s">
        <v>825</v>
      </c>
      <c r="D46" s="33">
        <f>(AZ30+BC30+BF30+BI30+BL30+BO30+BR30+BU30+BX30+CA30+CD30+CG30+CJ30+CM30+CP30+CS30+CV30+CY30+DB30+DE30)/20</f>
        <v>39.285714285714285</v>
      </c>
      <c r="E46">
        <f>D46/100*14</f>
        <v>5.5</v>
      </c>
    </row>
    <row r="47" spans="2:254" x14ac:dyDescent="0.25">
      <c r="B47" t="s">
        <v>816</v>
      </c>
      <c r="C47" t="s">
        <v>825</v>
      </c>
      <c r="D47" s="33">
        <f>(BA30+BD30+BG30+BJ30+BM30+BP30+BS30+BV30+BY30+CB30+CE30+CH30+CK30+CN30+CQ30+CT30+CW30+CZ30+DC30+DF30)/20</f>
        <v>1.7857142857142854</v>
      </c>
      <c r="E47">
        <f>D47/100*14</f>
        <v>0.24999999999999994</v>
      </c>
    </row>
    <row r="48" spans="2:254" x14ac:dyDescent="0.25">
      <c r="D48" s="28">
        <f>SUM(D45:D47)</f>
        <v>100</v>
      </c>
      <c r="E48" s="28">
        <f>SUM(E45:E47)</f>
        <v>13.999999999999998</v>
      </c>
    </row>
    <row r="49" spans="2:5" x14ac:dyDescent="0.25">
      <c r="B49" t="s">
        <v>814</v>
      </c>
      <c r="C49" t="s">
        <v>826</v>
      </c>
      <c r="D49" s="33">
        <f>(DG30+DJ30+DM30+DP30)/4</f>
        <v>87.499999999999986</v>
      </c>
      <c r="E49">
        <f>D49/100*14</f>
        <v>12.249999999999998</v>
      </c>
    </row>
    <row r="50" spans="2:5" x14ac:dyDescent="0.25">
      <c r="B50" t="s">
        <v>815</v>
      </c>
      <c r="C50" t="s">
        <v>826</v>
      </c>
      <c r="D50" s="33">
        <f>(DH30+DK30+DN30+DQ30)/4</f>
        <v>12.499999999999998</v>
      </c>
      <c r="E50">
        <f>D50/100*14</f>
        <v>1.7499999999999998</v>
      </c>
    </row>
    <row r="51" spans="2:5" x14ac:dyDescent="0.25">
      <c r="B51" t="s">
        <v>816</v>
      </c>
      <c r="C51" t="s">
        <v>826</v>
      </c>
      <c r="D51" s="33">
        <f>(DI30+DL30+DO30+DR30)/4</f>
        <v>0</v>
      </c>
      <c r="E51">
        <f t="shared" ref="E51" si="6">D51/100*25</f>
        <v>0</v>
      </c>
    </row>
    <row r="52" spans="2:5" x14ac:dyDescent="0.25">
      <c r="D52" s="28">
        <f>SUM(D49:D51)</f>
        <v>99.999999999999986</v>
      </c>
      <c r="E52" s="28">
        <f>SUM(E49:E51)</f>
        <v>13.999999999999998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9:B29"/>
    <mergeCell ref="A30:B3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topLeftCell="A24" workbookViewId="0">
      <selection activeCell="E29" sqref="E29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6" t="s">
        <v>838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4" t="s">
        <v>2</v>
      </c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6"/>
      <c r="BK4" s="40" t="s">
        <v>88</v>
      </c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57" t="s">
        <v>115</v>
      </c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9"/>
      <c r="EW4" s="38" t="s">
        <v>138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 t="s">
        <v>56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39" t="s">
        <v>3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331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1" t="s">
        <v>332</v>
      </c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 t="s">
        <v>159</v>
      </c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51" t="s">
        <v>1023</v>
      </c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 t="s">
        <v>174</v>
      </c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60" t="s">
        <v>186</v>
      </c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51" t="s">
        <v>117</v>
      </c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39" t="s">
        <v>139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41" t="s">
        <v>280</v>
      </c>
      <c r="D11" s="41" t="s">
        <v>5</v>
      </c>
      <c r="E11" s="41" t="s">
        <v>6</v>
      </c>
      <c r="F11" s="41" t="s">
        <v>319</v>
      </c>
      <c r="G11" s="41" t="s">
        <v>7</v>
      </c>
      <c r="H11" s="41" t="s">
        <v>8</v>
      </c>
      <c r="I11" s="41" t="s">
        <v>281</v>
      </c>
      <c r="J11" s="41" t="s">
        <v>9</v>
      </c>
      <c r="K11" s="41" t="s">
        <v>10</v>
      </c>
      <c r="L11" s="41" t="s">
        <v>282</v>
      </c>
      <c r="M11" s="41" t="s">
        <v>9</v>
      </c>
      <c r="N11" s="41" t="s">
        <v>10</v>
      </c>
      <c r="O11" s="41" t="s">
        <v>283</v>
      </c>
      <c r="P11" s="41" t="s">
        <v>11</v>
      </c>
      <c r="Q11" s="41" t="s">
        <v>4</v>
      </c>
      <c r="R11" s="41" t="s">
        <v>284</v>
      </c>
      <c r="S11" s="41"/>
      <c r="T11" s="41"/>
      <c r="U11" s="41" t="s">
        <v>982</v>
      </c>
      <c r="V11" s="41"/>
      <c r="W11" s="41"/>
      <c r="X11" s="41" t="s">
        <v>983</v>
      </c>
      <c r="Y11" s="41"/>
      <c r="Z11" s="41"/>
      <c r="AA11" s="39" t="s">
        <v>984</v>
      </c>
      <c r="AB11" s="39"/>
      <c r="AC11" s="39"/>
      <c r="AD11" s="41" t="s">
        <v>285</v>
      </c>
      <c r="AE11" s="41"/>
      <c r="AF11" s="41"/>
      <c r="AG11" s="41" t="s">
        <v>286</v>
      </c>
      <c r="AH11" s="41"/>
      <c r="AI11" s="41"/>
      <c r="AJ11" s="39" t="s">
        <v>287</v>
      </c>
      <c r="AK11" s="39"/>
      <c r="AL11" s="39"/>
      <c r="AM11" s="41" t="s">
        <v>288</v>
      </c>
      <c r="AN11" s="41"/>
      <c r="AO11" s="41"/>
      <c r="AP11" s="41" t="s">
        <v>289</v>
      </c>
      <c r="AQ11" s="41"/>
      <c r="AR11" s="41"/>
      <c r="AS11" s="41" t="s">
        <v>290</v>
      </c>
      <c r="AT11" s="41"/>
      <c r="AU11" s="41"/>
      <c r="AV11" s="41" t="s">
        <v>291</v>
      </c>
      <c r="AW11" s="41"/>
      <c r="AX11" s="41"/>
      <c r="AY11" s="41" t="s">
        <v>320</v>
      </c>
      <c r="AZ11" s="41"/>
      <c r="BA11" s="41"/>
      <c r="BB11" s="41" t="s">
        <v>292</v>
      </c>
      <c r="BC11" s="41"/>
      <c r="BD11" s="41"/>
      <c r="BE11" s="41" t="s">
        <v>1006</v>
      </c>
      <c r="BF11" s="41"/>
      <c r="BG11" s="41"/>
      <c r="BH11" s="41" t="s">
        <v>293</v>
      </c>
      <c r="BI11" s="41"/>
      <c r="BJ11" s="41"/>
      <c r="BK11" s="39" t="s">
        <v>294</v>
      </c>
      <c r="BL11" s="39"/>
      <c r="BM11" s="39"/>
      <c r="BN11" s="39" t="s">
        <v>321</v>
      </c>
      <c r="BO11" s="39"/>
      <c r="BP11" s="39"/>
      <c r="BQ11" s="39" t="s">
        <v>295</v>
      </c>
      <c r="BR11" s="39"/>
      <c r="BS11" s="39"/>
      <c r="BT11" s="39" t="s">
        <v>296</v>
      </c>
      <c r="BU11" s="39"/>
      <c r="BV11" s="39"/>
      <c r="BW11" s="39" t="s">
        <v>297</v>
      </c>
      <c r="BX11" s="39"/>
      <c r="BY11" s="39"/>
      <c r="BZ11" s="39" t="s">
        <v>298</v>
      </c>
      <c r="CA11" s="39"/>
      <c r="CB11" s="39"/>
      <c r="CC11" s="39" t="s">
        <v>322</v>
      </c>
      <c r="CD11" s="39"/>
      <c r="CE11" s="39"/>
      <c r="CF11" s="39" t="s">
        <v>299</v>
      </c>
      <c r="CG11" s="39"/>
      <c r="CH11" s="39"/>
      <c r="CI11" s="39" t="s">
        <v>300</v>
      </c>
      <c r="CJ11" s="39"/>
      <c r="CK11" s="39"/>
      <c r="CL11" s="39" t="s">
        <v>301</v>
      </c>
      <c r="CM11" s="39"/>
      <c r="CN11" s="39"/>
      <c r="CO11" s="39" t="s">
        <v>302</v>
      </c>
      <c r="CP11" s="39"/>
      <c r="CQ11" s="39"/>
      <c r="CR11" s="39" t="s">
        <v>303</v>
      </c>
      <c r="CS11" s="39"/>
      <c r="CT11" s="39"/>
      <c r="CU11" s="39" t="s">
        <v>304</v>
      </c>
      <c r="CV11" s="39"/>
      <c r="CW11" s="39"/>
      <c r="CX11" s="39" t="s">
        <v>305</v>
      </c>
      <c r="CY11" s="39"/>
      <c r="CZ11" s="39"/>
      <c r="DA11" s="39" t="s">
        <v>306</v>
      </c>
      <c r="DB11" s="39"/>
      <c r="DC11" s="39"/>
      <c r="DD11" s="39" t="s">
        <v>307</v>
      </c>
      <c r="DE11" s="39"/>
      <c r="DF11" s="39"/>
      <c r="DG11" s="39" t="s">
        <v>323</v>
      </c>
      <c r="DH11" s="39"/>
      <c r="DI11" s="39"/>
      <c r="DJ11" s="39" t="s">
        <v>308</v>
      </c>
      <c r="DK11" s="39"/>
      <c r="DL11" s="39"/>
      <c r="DM11" s="39" t="s">
        <v>309</v>
      </c>
      <c r="DN11" s="39"/>
      <c r="DO11" s="39"/>
      <c r="DP11" s="39" t="s">
        <v>310</v>
      </c>
      <c r="DQ11" s="39"/>
      <c r="DR11" s="39"/>
      <c r="DS11" s="39" t="s">
        <v>311</v>
      </c>
      <c r="DT11" s="39"/>
      <c r="DU11" s="39"/>
      <c r="DV11" s="39" t="s">
        <v>312</v>
      </c>
      <c r="DW11" s="39"/>
      <c r="DX11" s="39"/>
      <c r="DY11" s="39" t="s">
        <v>313</v>
      </c>
      <c r="DZ11" s="39"/>
      <c r="EA11" s="39"/>
      <c r="EB11" s="39" t="s">
        <v>314</v>
      </c>
      <c r="EC11" s="39"/>
      <c r="ED11" s="39"/>
      <c r="EE11" s="39" t="s">
        <v>324</v>
      </c>
      <c r="EF11" s="39"/>
      <c r="EG11" s="39"/>
      <c r="EH11" s="39" t="s">
        <v>325</v>
      </c>
      <c r="EI11" s="39"/>
      <c r="EJ11" s="39"/>
      <c r="EK11" s="39" t="s">
        <v>326</v>
      </c>
      <c r="EL11" s="39"/>
      <c r="EM11" s="39"/>
      <c r="EN11" s="39" t="s">
        <v>327</v>
      </c>
      <c r="EO11" s="39"/>
      <c r="EP11" s="39"/>
      <c r="EQ11" s="39" t="s">
        <v>328</v>
      </c>
      <c r="ER11" s="39"/>
      <c r="ES11" s="39"/>
      <c r="ET11" s="39" t="s">
        <v>329</v>
      </c>
      <c r="EU11" s="39"/>
      <c r="EV11" s="39"/>
      <c r="EW11" s="39" t="s">
        <v>315</v>
      </c>
      <c r="EX11" s="39"/>
      <c r="EY11" s="39"/>
      <c r="EZ11" s="39" t="s">
        <v>330</v>
      </c>
      <c r="FA11" s="39"/>
      <c r="FB11" s="39"/>
      <c r="FC11" s="39" t="s">
        <v>316</v>
      </c>
      <c r="FD11" s="39"/>
      <c r="FE11" s="39"/>
      <c r="FF11" s="39" t="s">
        <v>317</v>
      </c>
      <c r="FG11" s="39"/>
      <c r="FH11" s="39"/>
      <c r="FI11" s="39" t="s">
        <v>318</v>
      </c>
      <c r="FJ11" s="39"/>
      <c r="FK11" s="39"/>
    </row>
    <row r="12" spans="1:254" ht="79.5" customHeight="1" x14ac:dyDescent="0.25">
      <c r="A12" s="46"/>
      <c r="B12" s="46"/>
      <c r="C12" s="37" t="s">
        <v>964</v>
      </c>
      <c r="D12" s="37"/>
      <c r="E12" s="37"/>
      <c r="F12" s="37" t="s">
        <v>968</v>
      </c>
      <c r="G12" s="37"/>
      <c r="H12" s="37"/>
      <c r="I12" s="37" t="s">
        <v>972</v>
      </c>
      <c r="J12" s="37"/>
      <c r="K12" s="37"/>
      <c r="L12" s="37" t="s">
        <v>976</v>
      </c>
      <c r="M12" s="37"/>
      <c r="N12" s="37"/>
      <c r="O12" s="37" t="s">
        <v>978</v>
      </c>
      <c r="P12" s="37"/>
      <c r="Q12" s="37"/>
      <c r="R12" s="37" t="s">
        <v>981</v>
      </c>
      <c r="S12" s="37"/>
      <c r="T12" s="37"/>
      <c r="U12" s="37" t="s">
        <v>338</v>
      </c>
      <c r="V12" s="37"/>
      <c r="W12" s="37"/>
      <c r="X12" s="37" t="s">
        <v>341</v>
      </c>
      <c r="Y12" s="37"/>
      <c r="Z12" s="37"/>
      <c r="AA12" s="37" t="s">
        <v>985</v>
      </c>
      <c r="AB12" s="37"/>
      <c r="AC12" s="37"/>
      <c r="AD12" s="37" t="s">
        <v>989</v>
      </c>
      <c r="AE12" s="37"/>
      <c r="AF12" s="37"/>
      <c r="AG12" s="37" t="s">
        <v>990</v>
      </c>
      <c r="AH12" s="37"/>
      <c r="AI12" s="37"/>
      <c r="AJ12" s="37" t="s">
        <v>994</v>
      </c>
      <c r="AK12" s="37"/>
      <c r="AL12" s="37"/>
      <c r="AM12" s="37" t="s">
        <v>998</v>
      </c>
      <c r="AN12" s="37"/>
      <c r="AO12" s="37"/>
      <c r="AP12" s="37" t="s">
        <v>1002</v>
      </c>
      <c r="AQ12" s="37"/>
      <c r="AR12" s="37"/>
      <c r="AS12" s="37" t="s">
        <v>1003</v>
      </c>
      <c r="AT12" s="37"/>
      <c r="AU12" s="37"/>
      <c r="AV12" s="37" t="s">
        <v>1007</v>
      </c>
      <c r="AW12" s="37"/>
      <c r="AX12" s="37"/>
      <c r="AY12" s="37" t="s">
        <v>1008</v>
      </c>
      <c r="AZ12" s="37"/>
      <c r="BA12" s="37"/>
      <c r="BB12" s="37" t="s">
        <v>1009</v>
      </c>
      <c r="BC12" s="37"/>
      <c r="BD12" s="37"/>
      <c r="BE12" s="37" t="s">
        <v>1010</v>
      </c>
      <c r="BF12" s="37"/>
      <c r="BG12" s="37"/>
      <c r="BH12" s="37" t="s">
        <v>1011</v>
      </c>
      <c r="BI12" s="37"/>
      <c r="BJ12" s="37"/>
      <c r="BK12" s="37" t="s">
        <v>357</v>
      </c>
      <c r="BL12" s="37"/>
      <c r="BM12" s="37"/>
      <c r="BN12" s="37" t="s">
        <v>359</v>
      </c>
      <c r="BO12" s="37"/>
      <c r="BP12" s="37"/>
      <c r="BQ12" s="37" t="s">
        <v>1015</v>
      </c>
      <c r="BR12" s="37"/>
      <c r="BS12" s="37"/>
      <c r="BT12" s="37" t="s">
        <v>1016</v>
      </c>
      <c r="BU12" s="37"/>
      <c r="BV12" s="37"/>
      <c r="BW12" s="37" t="s">
        <v>1017</v>
      </c>
      <c r="BX12" s="37"/>
      <c r="BY12" s="37"/>
      <c r="BZ12" s="37" t="s">
        <v>1018</v>
      </c>
      <c r="CA12" s="37"/>
      <c r="CB12" s="37"/>
      <c r="CC12" s="37" t="s">
        <v>369</v>
      </c>
      <c r="CD12" s="37"/>
      <c r="CE12" s="37"/>
      <c r="CF12" s="53" t="s">
        <v>372</v>
      </c>
      <c r="CG12" s="53"/>
      <c r="CH12" s="53"/>
      <c r="CI12" s="37" t="s">
        <v>376</v>
      </c>
      <c r="CJ12" s="37"/>
      <c r="CK12" s="37"/>
      <c r="CL12" s="37" t="s">
        <v>1329</v>
      </c>
      <c r="CM12" s="37"/>
      <c r="CN12" s="37"/>
      <c r="CO12" s="37" t="s">
        <v>382</v>
      </c>
      <c r="CP12" s="37"/>
      <c r="CQ12" s="37"/>
      <c r="CR12" s="53" t="s">
        <v>385</v>
      </c>
      <c r="CS12" s="53"/>
      <c r="CT12" s="53"/>
      <c r="CU12" s="37" t="s">
        <v>388</v>
      </c>
      <c r="CV12" s="37"/>
      <c r="CW12" s="37"/>
      <c r="CX12" s="37" t="s">
        <v>390</v>
      </c>
      <c r="CY12" s="37"/>
      <c r="CZ12" s="37"/>
      <c r="DA12" s="37" t="s">
        <v>394</v>
      </c>
      <c r="DB12" s="37"/>
      <c r="DC12" s="37"/>
      <c r="DD12" s="53" t="s">
        <v>398</v>
      </c>
      <c r="DE12" s="53"/>
      <c r="DF12" s="53"/>
      <c r="DG12" s="53" t="s">
        <v>400</v>
      </c>
      <c r="DH12" s="53"/>
      <c r="DI12" s="53"/>
      <c r="DJ12" s="53" t="s">
        <v>404</v>
      </c>
      <c r="DK12" s="53"/>
      <c r="DL12" s="53"/>
      <c r="DM12" s="53" t="s">
        <v>408</v>
      </c>
      <c r="DN12" s="53"/>
      <c r="DO12" s="53"/>
      <c r="DP12" s="53" t="s">
        <v>412</v>
      </c>
      <c r="DQ12" s="53"/>
      <c r="DR12" s="53"/>
      <c r="DS12" s="53" t="s">
        <v>415</v>
      </c>
      <c r="DT12" s="53"/>
      <c r="DU12" s="53"/>
      <c r="DV12" s="53" t="s">
        <v>418</v>
      </c>
      <c r="DW12" s="53"/>
      <c r="DX12" s="53"/>
      <c r="DY12" s="53" t="s">
        <v>422</v>
      </c>
      <c r="DZ12" s="53"/>
      <c r="EA12" s="53"/>
      <c r="EB12" s="53" t="s">
        <v>424</v>
      </c>
      <c r="EC12" s="53"/>
      <c r="ED12" s="53"/>
      <c r="EE12" s="53" t="s">
        <v>1027</v>
      </c>
      <c r="EF12" s="53"/>
      <c r="EG12" s="53"/>
      <c r="EH12" s="53" t="s">
        <v>426</v>
      </c>
      <c r="EI12" s="53"/>
      <c r="EJ12" s="53"/>
      <c r="EK12" s="53" t="s">
        <v>428</v>
      </c>
      <c r="EL12" s="53"/>
      <c r="EM12" s="53"/>
      <c r="EN12" s="53" t="s">
        <v>1036</v>
      </c>
      <c r="EO12" s="53"/>
      <c r="EP12" s="53"/>
      <c r="EQ12" s="53" t="s">
        <v>1038</v>
      </c>
      <c r="ER12" s="53"/>
      <c r="ES12" s="53"/>
      <c r="ET12" s="53" t="s">
        <v>430</v>
      </c>
      <c r="EU12" s="53"/>
      <c r="EV12" s="53"/>
      <c r="EW12" s="53" t="s">
        <v>431</v>
      </c>
      <c r="EX12" s="53"/>
      <c r="EY12" s="53"/>
      <c r="EZ12" s="53" t="s">
        <v>1042</v>
      </c>
      <c r="FA12" s="53"/>
      <c r="FB12" s="53"/>
      <c r="FC12" s="53" t="s">
        <v>1046</v>
      </c>
      <c r="FD12" s="53"/>
      <c r="FE12" s="53"/>
      <c r="FF12" s="53" t="s">
        <v>1048</v>
      </c>
      <c r="FG12" s="53"/>
      <c r="FH12" s="53"/>
      <c r="FI12" s="53" t="s">
        <v>1052</v>
      </c>
      <c r="FJ12" s="53"/>
      <c r="FK12" s="53"/>
    </row>
    <row r="13" spans="1:254" ht="180" x14ac:dyDescent="0.25">
      <c r="A13" s="46"/>
      <c r="B13" s="46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42" t="s">
        <v>278</v>
      </c>
      <c r="B28" s="43"/>
      <c r="C28" s="3">
        <f t="shared" ref="C28:AH28" si="0">SUM(C14:C27)</f>
        <v>0</v>
      </c>
      <c r="D28" s="3">
        <f t="shared" si="0"/>
        <v>0</v>
      </c>
      <c r="E28" s="3">
        <f t="shared" si="0"/>
        <v>0</v>
      </c>
      <c r="F28" s="3">
        <f t="shared" si="0"/>
        <v>0</v>
      </c>
      <c r="G28" s="3">
        <f t="shared" si="0"/>
        <v>0</v>
      </c>
      <c r="H28" s="3">
        <f t="shared" si="0"/>
        <v>0</v>
      </c>
      <c r="I28" s="3">
        <f t="shared" si="0"/>
        <v>0</v>
      </c>
      <c r="J28" s="3">
        <f t="shared" si="0"/>
        <v>0</v>
      </c>
      <c r="K28" s="3">
        <f t="shared" si="0"/>
        <v>0</v>
      </c>
      <c r="L28" s="3">
        <f t="shared" si="0"/>
        <v>0</v>
      </c>
      <c r="M28" s="3">
        <f t="shared" si="0"/>
        <v>0</v>
      </c>
      <c r="N28" s="3">
        <f t="shared" si="0"/>
        <v>0</v>
      </c>
      <c r="O28" s="3">
        <f t="shared" si="0"/>
        <v>0</v>
      </c>
      <c r="P28" s="3">
        <f t="shared" si="0"/>
        <v>0</v>
      </c>
      <c r="Q28" s="3">
        <f t="shared" si="0"/>
        <v>0</v>
      </c>
      <c r="R28" s="3">
        <f t="shared" si="0"/>
        <v>0</v>
      </c>
      <c r="S28" s="3">
        <f t="shared" si="0"/>
        <v>0</v>
      </c>
      <c r="T28" s="3">
        <f t="shared" si="0"/>
        <v>0</v>
      </c>
      <c r="U28" s="3">
        <f t="shared" si="0"/>
        <v>0</v>
      </c>
      <c r="V28" s="3">
        <f t="shared" si="0"/>
        <v>0</v>
      </c>
      <c r="W28" s="3">
        <f t="shared" si="0"/>
        <v>0</v>
      </c>
      <c r="X28" s="3">
        <f t="shared" si="0"/>
        <v>0</v>
      </c>
      <c r="Y28" s="3">
        <f t="shared" si="0"/>
        <v>0</v>
      </c>
      <c r="Z28" s="3">
        <f t="shared" si="0"/>
        <v>0</v>
      </c>
      <c r="AA28" s="3">
        <f t="shared" si="0"/>
        <v>0</v>
      </c>
      <c r="AB28" s="3">
        <f t="shared" si="0"/>
        <v>0</v>
      </c>
      <c r="AC28" s="3">
        <f t="shared" si="0"/>
        <v>0</v>
      </c>
      <c r="AD28" s="3">
        <f t="shared" si="0"/>
        <v>0</v>
      </c>
      <c r="AE28" s="3">
        <f t="shared" si="0"/>
        <v>0</v>
      </c>
      <c r="AF28" s="3">
        <f t="shared" si="0"/>
        <v>0</v>
      </c>
      <c r="AG28" s="3">
        <f t="shared" si="0"/>
        <v>0</v>
      </c>
      <c r="AH28" s="3">
        <f t="shared" si="0"/>
        <v>0</v>
      </c>
      <c r="AI28" s="3">
        <f t="shared" ref="AI28:BN28" si="1">SUM(AI14:AI27)</f>
        <v>0</v>
      </c>
      <c r="AJ28" s="3">
        <f t="shared" si="1"/>
        <v>0</v>
      </c>
      <c r="AK28" s="3">
        <f t="shared" si="1"/>
        <v>0</v>
      </c>
      <c r="AL28" s="3">
        <f t="shared" si="1"/>
        <v>0</v>
      </c>
      <c r="AM28" s="3">
        <f t="shared" si="1"/>
        <v>0</v>
      </c>
      <c r="AN28" s="3">
        <f t="shared" si="1"/>
        <v>0</v>
      </c>
      <c r="AO28" s="3">
        <f t="shared" si="1"/>
        <v>0</v>
      </c>
      <c r="AP28" s="3">
        <f t="shared" si="1"/>
        <v>0</v>
      </c>
      <c r="AQ28" s="3">
        <f t="shared" si="1"/>
        <v>0</v>
      </c>
      <c r="AR28" s="3">
        <f t="shared" si="1"/>
        <v>0</v>
      </c>
      <c r="AS28" s="3">
        <f t="shared" si="1"/>
        <v>0</v>
      </c>
      <c r="AT28" s="3">
        <f t="shared" si="1"/>
        <v>0</v>
      </c>
      <c r="AU28" s="3">
        <f t="shared" si="1"/>
        <v>0</v>
      </c>
      <c r="AV28" s="3">
        <f t="shared" si="1"/>
        <v>0</v>
      </c>
      <c r="AW28" s="3">
        <f t="shared" si="1"/>
        <v>0</v>
      </c>
      <c r="AX28" s="3">
        <f t="shared" si="1"/>
        <v>0</v>
      </c>
      <c r="AY28" s="3">
        <f t="shared" si="1"/>
        <v>0</v>
      </c>
      <c r="AZ28" s="3">
        <f t="shared" si="1"/>
        <v>0</v>
      </c>
      <c r="BA28" s="3">
        <f t="shared" si="1"/>
        <v>0</v>
      </c>
      <c r="BB28" s="3">
        <f t="shared" si="1"/>
        <v>0</v>
      </c>
      <c r="BC28" s="3">
        <f t="shared" si="1"/>
        <v>0</v>
      </c>
      <c r="BD28" s="3">
        <f t="shared" si="1"/>
        <v>0</v>
      </c>
      <c r="BE28" s="3">
        <f t="shared" si="1"/>
        <v>0</v>
      </c>
      <c r="BF28" s="3">
        <f t="shared" si="1"/>
        <v>0</v>
      </c>
      <c r="BG28" s="3">
        <f t="shared" si="1"/>
        <v>0</v>
      </c>
      <c r="BH28" s="3">
        <f t="shared" si="1"/>
        <v>0</v>
      </c>
      <c r="BI28" s="3">
        <f t="shared" si="1"/>
        <v>0</v>
      </c>
      <c r="BJ28" s="3">
        <f t="shared" si="1"/>
        <v>0</v>
      </c>
      <c r="BK28" s="3">
        <f t="shared" si="1"/>
        <v>0</v>
      </c>
      <c r="BL28" s="3">
        <f t="shared" si="1"/>
        <v>0</v>
      </c>
      <c r="BM28" s="3">
        <f t="shared" si="1"/>
        <v>0</v>
      </c>
      <c r="BN28" s="3">
        <f t="shared" si="1"/>
        <v>0</v>
      </c>
      <c r="BO28" s="3">
        <f t="shared" ref="BO28:CT28" si="2">SUM(BO14:BO27)</f>
        <v>0</v>
      </c>
      <c r="BP28" s="3">
        <f t="shared" si="2"/>
        <v>0</v>
      </c>
      <c r="BQ28" s="3">
        <f t="shared" si="2"/>
        <v>0</v>
      </c>
      <c r="BR28" s="3">
        <f t="shared" si="2"/>
        <v>0</v>
      </c>
      <c r="BS28" s="3">
        <f t="shared" si="2"/>
        <v>0</v>
      </c>
      <c r="BT28" s="3">
        <f t="shared" si="2"/>
        <v>0</v>
      </c>
      <c r="BU28" s="3">
        <f t="shared" si="2"/>
        <v>0</v>
      </c>
      <c r="BV28" s="3">
        <f t="shared" si="2"/>
        <v>0</v>
      </c>
      <c r="BW28" s="3">
        <f t="shared" si="2"/>
        <v>0</v>
      </c>
      <c r="BX28" s="3">
        <f t="shared" si="2"/>
        <v>0</v>
      </c>
      <c r="BY28" s="3">
        <f t="shared" si="2"/>
        <v>0</v>
      </c>
      <c r="BZ28" s="3">
        <f t="shared" si="2"/>
        <v>0</v>
      </c>
      <c r="CA28" s="3">
        <f t="shared" si="2"/>
        <v>0</v>
      </c>
      <c r="CB28" s="3">
        <f t="shared" si="2"/>
        <v>0</v>
      </c>
      <c r="CC28" s="3">
        <f t="shared" si="2"/>
        <v>0</v>
      </c>
      <c r="CD28" s="3">
        <f t="shared" si="2"/>
        <v>0</v>
      </c>
      <c r="CE28" s="3">
        <f t="shared" si="2"/>
        <v>0</v>
      </c>
      <c r="CF28" s="3">
        <f t="shared" si="2"/>
        <v>0</v>
      </c>
      <c r="CG28" s="3">
        <f t="shared" si="2"/>
        <v>0</v>
      </c>
      <c r="CH28" s="3">
        <f t="shared" si="2"/>
        <v>0</v>
      </c>
      <c r="CI28" s="3">
        <f t="shared" si="2"/>
        <v>0</v>
      </c>
      <c r="CJ28" s="3">
        <f t="shared" si="2"/>
        <v>0</v>
      </c>
      <c r="CK28" s="3">
        <f t="shared" si="2"/>
        <v>0</v>
      </c>
      <c r="CL28" s="3">
        <f t="shared" si="2"/>
        <v>0</v>
      </c>
      <c r="CM28" s="3">
        <f t="shared" si="2"/>
        <v>0</v>
      </c>
      <c r="CN28" s="3">
        <f t="shared" si="2"/>
        <v>0</v>
      </c>
      <c r="CO28" s="3">
        <f t="shared" si="2"/>
        <v>0</v>
      </c>
      <c r="CP28" s="3">
        <f t="shared" si="2"/>
        <v>0</v>
      </c>
      <c r="CQ28" s="3">
        <f t="shared" si="2"/>
        <v>0</v>
      </c>
      <c r="CR28" s="3">
        <f t="shared" si="2"/>
        <v>0</v>
      </c>
      <c r="CS28" s="3">
        <f t="shared" si="2"/>
        <v>0</v>
      </c>
      <c r="CT28" s="3">
        <f t="shared" si="2"/>
        <v>0</v>
      </c>
      <c r="CU28" s="3">
        <f t="shared" ref="CU28:DZ28" si="3">SUM(CU14:CU27)</f>
        <v>0</v>
      </c>
      <c r="CV28" s="3">
        <f t="shared" si="3"/>
        <v>0</v>
      </c>
      <c r="CW28" s="3">
        <f t="shared" si="3"/>
        <v>0</v>
      </c>
      <c r="CX28" s="3">
        <f t="shared" si="3"/>
        <v>0</v>
      </c>
      <c r="CY28" s="3">
        <f t="shared" si="3"/>
        <v>0</v>
      </c>
      <c r="CZ28" s="3">
        <f t="shared" si="3"/>
        <v>0</v>
      </c>
      <c r="DA28" s="3">
        <f t="shared" si="3"/>
        <v>0</v>
      </c>
      <c r="DB28" s="3">
        <f t="shared" si="3"/>
        <v>0</v>
      </c>
      <c r="DC28" s="3">
        <f t="shared" si="3"/>
        <v>0</v>
      </c>
      <c r="DD28" s="3">
        <f t="shared" si="3"/>
        <v>0</v>
      </c>
      <c r="DE28" s="3">
        <f t="shared" si="3"/>
        <v>0</v>
      </c>
      <c r="DF28" s="3">
        <f t="shared" si="3"/>
        <v>0</v>
      </c>
      <c r="DG28" s="3">
        <f t="shared" si="3"/>
        <v>0</v>
      </c>
      <c r="DH28" s="3">
        <f t="shared" si="3"/>
        <v>0</v>
      </c>
      <c r="DI28" s="3">
        <f t="shared" si="3"/>
        <v>0</v>
      </c>
      <c r="DJ28" s="3">
        <f t="shared" si="3"/>
        <v>0</v>
      </c>
      <c r="DK28" s="3">
        <f t="shared" si="3"/>
        <v>0</v>
      </c>
      <c r="DL28" s="3">
        <f t="shared" si="3"/>
        <v>0</v>
      </c>
      <c r="DM28" s="3">
        <f t="shared" si="3"/>
        <v>0</v>
      </c>
      <c r="DN28" s="3">
        <f t="shared" si="3"/>
        <v>0</v>
      </c>
      <c r="DO28" s="3">
        <f t="shared" si="3"/>
        <v>0</v>
      </c>
      <c r="DP28" s="3">
        <f t="shared" si="3"/>
        <v>0</v>
      </c>
      <c r="DQ28" s="3">
        <f t="shared" si="3"/>
        <v>0</v>
      </c>
      <c r="DR28" s="3">
        <f t="shared" si="3"/>
        <v>0</v>
      </c>
      <c r="DS28" s="3">
        <f t="shared" si="3"/>
        <v>0</v>
      </c>
      <c r="DT28" s="3">
        <f t="shared" si="3"/>
        <v>0</v>
      </c>
      <c r="DU28" s="3">
        <f t="shared" si="3"/>
        <v>0</v>
      </c>
      <c r="DV28" s="3">
        <f t="shared" si="3"/>
        <v>0</v>
      </c>
      <c r="DW28" s="3">
        <f t="shared" si="3"/>
        <v>0</v>
      </c>
      <c r="DX28" s="3">
        <f t="shared" si="3"/>
        <v>0</v>
      </c>
      <c r="DY28" s="3">
        <f t="shared" si="3"/>
        <v>0</v>
      </c>
      <c r="DZ28" s="3">
        <f t="shared" si="3"/>
        <v>0</v>
      </c>
      <c r="EA28" s="3">
        <f t="shared" ref="EA28:FF28" si="4">SUM(EA14:EA27)</f>
        <v>0</v>
      </c>
      <c r="EB28" s="3">
        <f t="shared" si="4"/>
        <v>0</v>
      </c>
      <c r="EC28" s="3">
        <f t="shared" si="4"/>
        <v>0</v>
      </c>
      <c r="ED28" s="3">
        <f t="shared" si="4"/>
        <v>0</v>
      </c>
      <c r="EE28" s="3">
        <f t="shared" si="4"/>
        <v>0</v>
      </c>
      <c r="EF28" s="3">
        <f t="shared" si="4"/>
        <v>0</v>
      </c>
      <c r="EG28" s="3">
        <f t="shared" si="4"/>
        <v>0</v>
      </c>
      <c r="EH28" s="3">
        <f t="shared" si="4"/>
        <v>0</v>
      </c>
      <c r="EI28" s="3">
        <f t="shared" si="4"/>
        <v>0</v>
      </c>
      <c r="EJ28" s="3">
        <f t="shared" si="4"/>
        <v>0</v>
      </c>
      <c r="EK28" s="3">
        <f t="shared" si="4"/>
        <v>0</v>
      </c>
      <c r="EL28" s="3">
        <f t="shared" si="4"/>
        <v>0</v>
      </c>
      <c r="EM28" s="3">
        <f t="shared" si="4"/>
        <v>0</v>
      </c>
      <c r="EN28" s="3">
        <f t="shared" si="4"/>
        <v>0</v>
      </c>
      <c r="EO28" s="3">
        <f t="shared" si="4"/>
        <v>0</v>
      </c>
      <c r="EP28" s="3">
        <f t="shared" si="4"/>
        <v>0</v>
      </c>
      <c r="EQ28" s="3">
        <f t="shared" si="4"/>
        <v>0</v>
      </c>
      <c r="ER28" s="3">
        <f t="shared" si="4"/>
        <v>0</v>
      </c>
      <c r="ES28" s="3">
        <f t="shared" si="4"/>
        <v>0</v>
      </c>
      <c r="ET28" s="3">
        <f t="shared" si="4"/>
        <v>0</v>
      </c>
      <c r="EU28" s="3">
        <f t="shared" si="4"/>
        <v>0</v>
      </c>
      <c r="EV28" s="3">
        <f t="shared" si="4"/>
        <v>0</v>
      </c>
      <c r="EW28" s="3">
        <f t="shared" si="4"/>
        <v>0</v>
      </c>
      <c r="EX28" s="3">
        <f t="shared" si="4"/>
        <v>0</v>
      </c>
      <c r="EY28" s="3">
        <f t="shared" si="4"/>
        <v>0</v>
      </c>
      <c r="EZ28" s="3">
        <f t="shared" si="4"/>
        <v>0</v>
      </c>
      <c r="FA28" s="3">
        <f t="shared" si="4"/>
        <v>0</v>
      </c>
      <c r="FB28" s="3">
        <f t="shared" si="4"/>
        <v>0</v>
      </c>
      <c r="FC28" s="3">
        <f t="shared" si="4"/>
        <v>0</v>
      </c>
      <c r="FD28" s="3">
        <f t="shared" si="4"/>
        <v>0</v>
      </c>
      <c r="FE28" s="3">
        <f t="shared" si="4"/>
        <v>0</v>
      </c>
      <c r="FF28" s="3">
        <f t="shared" si="4"/>
        <v>0</v>
      </c>
      <c r="FG28" s="3">
        <f t="shared" ref="FG28:FK28" si="5">SUM(FG14:FG27)</f>
        <v>0</v>
      </c>
      <c r="FH28" s="3">
        <f t="shared" si="5"/>
        <v>0</v>
      </c>
      <c r="FI28" s="3">
        <f t="shared" si="5"/>
        <v>0</v>
      </c>
      <c r="FJ28" s="3">
        <f t="shared" si="5"/>
        <v>0</v>
      </c>
      <c r="FK28" s="3">
        <f t="shared" si="5"/>
        <v>0</v>
      </c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44" t="s">
        <v>841</v>
      </c>
      <c r="B29" s="45"/>
      <c r="C29" s="34">
        <f>C28/14%</f>
        <v>0</v>
      </c>
      <c r="D29" s="34">
        <f t="shared" ref="D29:P29" si="6">D28/25%</f>
        <v>0</v>
      </c>
      <c r="E29" s="34">
        <f t="shared" si="6"/>
        <v>0</v>
      </c>
      <c r="F29" s="34">
        <f t="shared" si="6"/>
        <v>0</v>
      </c>
      <c r="G29" s="34">
        <f t="shared" si="6"/>
        <v>0</v>
      </c>
      <c r="H29" s="34">
        <f t="shared" si="6"/>
        <v>0</v>
      </c>
      <c r="I29" s="34">
        <f t="shared" si="6"/>
        <v>0</v>
      </c>
      <c r="J29" s="34">
        <f t="shared" si="6"/>
        <v>0</v>
      </c>
      <c r="K29" s="34">
        <f t="shared" si="6"/>
        <v>0</v>
      </c>
      <c r="L29" s="34">
        <f t="shared" si="6"/>
        <v>0</v>
      </c>
      <c r="M29" s="34">
        <f t="shared" si="6"/>
        <v>0</v>
      </c>
      <c r="N29" s="34">
        <f t="shared" si="6"/>
        <v>0</v>
      </c>
      <c r="O29" s="34">
        <f t="shared" si="6"/>
        <v>0</v>
      </c>
      <c r="P29" s="34">
        <f t="shared" si="6"/>
        <v>0</v>
      </c>
      <c r="Q29" s="34">
        <f>Q28/25%</f>
        <v>0</v>
      </c>
      <c r="R29" s="34">
        <f t="shared" ref="R29:T29" si="7">R28/25%</f>
        <v>0</v>
      </c>
      <c r="S29" s="34">
        <f t="shared" si="7"/>
        <v>0</v>
      </c>
      <c r="T29" s="34">
        <f t="shared" si="7"/>
        <v>0</v>
      </c>
      <c r="U29" s="34">
        <f t="shared" ref="U29:BD29" si="8">U28/25%</f>
        <v>0</v>
      </c>
      <c r="V29" s="34">
        <f t="shared" si="8"/>
        <v>0</v>
      </c>
      <c r="W29" s="34">
        <f t="shared" si="8"/>
        <v>0</v>
      </c>
      <c r="X29" s="34">
        <f t="shared" si="8"/>
        <v>0</v>
      </c>
      <c r="Y29" s="34">
        <f t="shared" si="8"/>
        <v>0</v>
      </c>
      <c r="Z29" s="34">
        <f t="shared" si="8"/>
        <v>0</v>
      </c>
      <c r="AA29" s="34">
        <f t="shared" si="8"/>
        <v>0</v>
      </c>
      <c r="AB29" s="34">
        <f t="shared" si="8"/>
        <v>0</v>
      </c>
      <c r="AC29" s="34">
        <f t="shared" si="8"/>
        <v>0</v>
      </c>
      <c r="AD29" s="34">
        <f t="shared" si="8"/>
        <v>0</v>
      </c>
      <c r="AE29" s="34">
        <f t="shared" si="8"/>
        <v>0</v>
      </c>
      <c r="AF29" s="34">
        <f t="shared" si="8"/>
        <v>0</v>
      </c>
      <c r="AG29" s="34">
        <f t="shared" si="8"/>
        <v>0</v>
      </c>
      <c r="AH29" s="34">
        <f t="shared" si="8"/>
        <v>0</v>
      </c>
      <c r="AI29" s="34">
        <f t="shared" si="8"/>
        <v>0</v>
      </c>
      <c r="AJ29" s="34">
        <f t="shared" si="8"/>
        <v>0</v>
      </c>
      <c r="AK29" s="34">
        <f t="shared" si="8"/>
        <v>0</v>
      </c>
      <c r="AL29" s="34">
        <f t="shared" si="8"/>
        <v>0</v>
      </c>
      <c r="AM29" s="34">
        <f t="shared" si="8"/>
        <v>0</v>
      </c>
      <c r="AN29" s="34">
        <f t="shared" si="8"/>
        <v>0</v>
      </c>
      <c r="AO29" s="34">
        <f t="shared" si="8"/>
        <v>0</v>
      </c>
      <c r="AP29" s="34">
        <f t="shared" si="8"/>
        <v>0</v>
      </c>
      <c r="AQ29" s="34">
        <f t="shared" si="8"/>
        <v>0</v>
      </c>
      <c r="AR29" s="34">
        <f t="shared" si="8"/>
        <v>0</v>
      </c>
      <c r="AS29" s="34">
        <f t="shared" si="8"/>
        <v>0</v>
      </c>
      <c r="AT29" s="34">
        <f t="shared" si="8"/>
        <v>0</v>
      </c>
      <c r="AU29" s="34">
        <f t="shared" si="8"/>
        <v>0</v>
      </c>
      <c r="AV29" s="34">
        <f t="shared" si="8"/>
        <v>0</v>
      </c>
      <c r="AW29" s="34">
        <f t="shared" si="8"/>
        <v>0</v>
      </c>
      <c r="AX29" s="34">
        <f t="shared" si="8"/>
        <v>0</v>
      </c>
      <c r="AY29" s="34">
        <f t="shared" si="8"/>
        <v>0</v>
      </c>
      <c r="AZ29" s="34">
        <f t="shared" si="8"/>
        <v>0</v>
      </c>
      <c r="BA29" s="34">
        <f t="shared" si="8"/>
        <v>0</v>
      </c>
      <c r="BB29" s="34">
        <f t="shared" si="8"/>
        <v>0</v>
      </c>
      <c r="BC29" s="34">
        <f t="shared" si="8"/>
        <v>0</v>
      </c>
      <c r="BD29" s="34">
        <f t="shared" si="8"/>
        <v>0</v>
      </c>
      <c r="BE29" s="34">
        <f t="shared" ref="BE29:CI29" si="9">BE28/25%</f>
        <v>0</v>
      </c>
      <c r="BF29" s="34">
        <f t="shared" si="9"/>
        <v>0</v>
      </c>
      <c r="BG29" s="34">
        <f t="shared" si="9"/>
        <v>0</v>
      </c>
      <c r="BH29" s="34">
        <f t="shared" si="9"/>
        <v>0</v>
      </c>
      <c r="BI29" s="34">
        <f t="shared" si="9"/>
        <v>0</v>
      </c>
      <c r="BJ29" s="34">
        <f t="shared" si="9"/>
        <v>0</v>
      </c>
      <c r="BK29" s="34">
        <f t="shared" si="9"/>
        <v>0</v>
      </c>
      <c r="BL29" s="34">
        <f t="shared" si="9"/>
        <v>0</v>
      </c>
      <c r="BM29" s="34">
        <f t="shared" si="9"/>
        <v>0</v>
      </c>
      <c r="BN29" s="34">
        <f t="shared" si="9"/>
        <v>0</v>
      </c>
      <c r="BO29" s="34">
        <f t="shared" si="9"/>
        <v>0</v>
      </c>
      <c r="BP29" s="34">
        <f t="shared" si="9"/>
        <v>0</v>
      </c>
      <c r="BQ29" s="34">
        <f t="shared" si="9"/>
        <v>0</v>
      </c>
      <c r="BR29" s="34">
        <f t="shared" si="9"/>
        <v>0</v>
      </c>
      <c r="BS29" s="34">
        <f t="shared" si="9"/>
        <v>0</v>
      </c>
      <c r="BT29" s="34">
        <f t="shared" si="9"/>
        <v>0</v>
      </c>
      <c r="BU29" s="34">
        <f t="shared" si="9"/>
        <v>0</v>
      </c>
      <c r="BV29" s="34">
        <f t="shared" si="9"/>
        <v>0</v>
      </c>
      <c r="BW29" s="34">
        <f t="shared" si="9"/>
        <v>0</v>
      </c>
      <c r="BX29" s="34">
        <f t="shared" si="9"/>
        <v>0</v>
      </c>
      <c r="BY29" s="34">
        <f t="shared" si="9"/>
        <v>0</v>
      </c>
      <c r="BZ29" s="34">
        <f t="shared" si="9"/>
        <v>0</v>
      </c>
      <c r="CA29" s="34">
        <f t="shared" si="9"/>
        <v>0</v>
      </c>
      <c r="CB29" s="34">
        <f t="shared" si="9"/>
        <v>0</v>
      </c>
      <c r="CC29" s="34">
        <f t="shared" si="9"/>
        <v>0</v>
      </c>
      <c r="CD29" s="34">
        <f t="shared" si="9"/>
        <v>0</v>
      </c>
      <c r="CE29" s="34">
        <f t="shared" si="9"/>
        <v>0</v>
      </c>
      <c r="CF29" s="34">
        <f t="shared" si="9"/>
        <v>0</v>
      </c>
      <c r="CG29" s="34">
        <f t="shared" si="9"/>
        <v>0</v>
      </c>
      <c r="CH29" s="34">
        <f t="shared" si="9"/>
        <v>0</v>
      </c>
      <c r="CI29" s="34">
        <f t="shared" si="9"/>
        <v>0</v>
      </c>
      <c r="CJ29" s="34">
        <f t="shared" ref="CJ29:DR29" si="10">CJ28/25%</f>
        <v>0</v>
      </c>
      <c r="CK29" s="34">
        <f t="shared" si="10"/>
        <v>0</v>
      </c>
      <c r="CL29" s="34">
        <f t="shared" si="10"/>
        <v>0</v>
      </c>
      <c r="CM29" s="34">
        <f t="shared" si="10"/>
        <v>0</v>
      </c>
      <c r="CN29" s="34">
        <f t="shared" si="10"/>
        <v>0</v>
      </c>
      <c r="CO29" s="34">
        <f t="shared" si="10"/>
        <v>0</v>
      </c>
      <c r="CP29" s="34">
        <f t="shared" si="10"/>
        <v>0</v>
      </c>
      <c r="CQ29" s="34">
        <f t="shared" si="10"/>
        <v>0</v>
      </c>
      <c r="CR29" s="34">
        <f t="shared" si="10"/>
        <v>0</v>
      </c>
      <c r="CS29" s="34">
        <f t="shared" si="10"/>
        <v>0</v>
      </c>
      <c r="CT29" s="34">
        <f t="shared" si="10"/>
        <v>0</v>
      </c>
      <c r="CU29" s="34">
        <f t="shared" si="10"/>
        <v>0</v>
      </c>
      <c r="CV29" s="34">
        <f t="shared" si="10"/>
        <v>0</v>
      </c>
      <c r="CW29" s="34">
        <f t="shared" si="10"/>
        <v>0</v>
      </c>
      <c r="CX29" s="34">
        <f t="shared" si="10"/>
        <v>0</v>
      </c>
      <c r="CY29" s="34">
        <f t="shared" si="10"/>
        <v>0</v>
      </c>
      <c r="CZ29" s="34">
        <f t="shared" si="10"/>
        <v>0</v>
      </c>
      <c r="DA29" s="34">
        <f t="shared" si="10"/>
        <v>0</v>
      </c>
      <c r="DB29" s="34">
        <f t="shared" si="10"/>
        <v>0</v>
      </c>
      <c r="DC29" s="34">
        <f t="shared" si="10"/>
        <v>0</v>
      </c>
      <c r="DD29" s="34">
        <f t="shared" si="10"/>
        <v>0</v>
      </c>
      <c r="DE29" s="34">
        <f t="shared" si="10"/>
        <v>0</v>
      </c>
      <c r="DF29" s="34">
        <f t="shared" si="10"/>
        <v>0</v>
      </c>
      <c r="DG29" s="34">
        <f t="shared" si="10"/>
        <v>0</v>
      </c>
      <c r="DH29" s="34">
        <f t="shared" si="10"/>
        <v>0</v>
      </c>
      <c r="DI29" s="34">
        <f t="shared" si="10"/>
        <v>0</v>
      </c>
      <c r="DJ29" s="34">
        <f t="shared" si="10"/>
        <v>0</v>
      </c>
      <c r="DK29" s="34">
        <f t="shared" si="10"/>
        <v>0</v>
      </c>
      <c r="DL29" s="34">
        <f t="shared" si="10"/>
        <v>0</v>
      </c>
      <c r="DM29" s="34">
        <f t="shared" si="10"/>
        <v>0</v>
      </c>
      <c r="DN29" s="34">
        <f t="shared" si="10"/>
        <v>0</v>
      </c>
      <c r="DO29" s="34">
        <f t="shared" si="10"/>
        <v>0</v>
      </c>
      <c r="DP29" s="34">
        <f t="shared" si="10"/>
        <v>0</v>
      </c>
      <c r="DQ29" s="34">
        <f t="shared" si="10"/>
        <v>0</v>
      </c>
      <c r="DR29" s="34">
        <f t="shared" si="10"/>
        <v>0</v>
      </c>
      <c r="DS29" s="34">
        <f t="shared" ref="DS29:EY29" si="11">DS28/25%</f>
        <v>0</v>
      </c>
      <c r="DT29" s="34">
        <f t="shared" si="11"/>
        <v>0</v>
      </c>
      <c r="DU29" s="34">
        <f t="shared" si="11"/>
        <v>0</v>
      </c>
      <c r="DV29" s="34">
        <f t="shared" si="11"/>
        <v>0</v>
      </c>
      <c r="DW29" s="34">
        <f t="shared" si="11"/>
        <v>0</v>
      </c>
      <c r="DX29" s="34">
        <f t="shared" si="11"/>
        <v>0</v>
      </c>
      <c r="DY29" s="34">
        <f t="shared" si="11"/>
        <v>0</v>
      </c>
      <c r="DZ29" s="34">
        <f t="shared" si="11"/>
        <v>0</v>
      </c>
      <c r="EA29" s="34">
        <f t="shared" si="11"/>
        <v>0</v>
      </c>
      <c r="EB29" s="34">
        <f t="shared" si="11"/>
        <v>0</v>
      </c>
      <c r="EC29" s="34">
        <f t="shared" si="11"/>
        <v>0</v>
      </c>
      <c r="ED29" s="34">
        <f t="shared" si="11"/>
        <v>0</v>
      </c>
      <c r="EE29" s="34">
        <f t="shared" si="11"/>
        <v>0</v>
      </c>
      <c r="EF29" s="34">
        <f t="shared" si="11"/>
        <v>0</v>
      </c>
      <c r="EG29" s="34">
        <f t="shared" si="11"/>
        <v>0</v>
      </c>
      <c r="EH29" s="34">
        <f t="shared" si="11"/>
        <v>0</v>
      </c>
      <c r="EI29" s="34">
        <f t="shared" si="11"/>
        <v>0</v>
      </c>
      <c r="EJ29" s="34">
        <f t="shared" si="11"/>
        <v>0</v>
      </c>
      <c r="EK29" s="34">
        <f t="shared" si="11"/>
        <v>0</v>
      </c>
      <c r="EL29" s="34">
        <f t="shared" si="11"/>
        <v>0</v>
      </c>
      <c r="EM29" s="34">
        <f t="shared" si="11"/>
        <v>0</v>
      </c>
      <c r="EN29" s="34">
        <f t="shared" si="11"/>
        <v>0</v>
      </c>
      <c r="EO29" s="34">
        <f t="shared" si="11"/>
        <v>0</v>
      </c>
      <c r="EP29" s="34">
        <f t="shared" si="11"/>
        <v>0</v>
      </c>
      <c r="EQ29" s="34">
        <f t="shared" si="11"/>
        <v>0</v>
      </c>
      <c r="ER29" s="34">
        <f t="shared" si="11"/>
        <v>0</v>
      </c>
      <c r="ES29" s="34">
        <f t="shared" si="11"/>
        <v>0</v>
      </c>
      <c r="ET29" s="34">
        <f t="shared" si="11"/>
        <v>0</v>
      </c>
      <c r="EU29" s="34">
        <f t="shared" si="11"/>
        <v>0</v>
      </c>
      <c r="EV29" s="34">
        <f t="shared" si="11"/>
        <v>0</v>
      </c>
      <c r="EW29" s="34">
        <f t="shared" si="11"/>
        <v>0</v>
      </c>
      <c r="EX29" s="34">
        <f t="shared" si="11"/>
        <v>0</v>
      </c>
      <c r="EY29" s="34">
        <f t="shared" si="11"/>
        <v>0</v>
      </c>
      <c r="EZ29" s="34">
        <f t="shared" ref="EZ29:FK29" si="12">EZ28/25%</f>
        <v>0</v>
      </c>
      <c r="FA29" s="34">
        <f t="shared" si="12"/>
        <v>0</v>
      </c>
      <c r="FB29" s="34">
        <f t="shared" si="12"/>
        <v>0</v>
      </c>
      <c r="FC29" s="34">
        <f t="shared" si="12"/>
        <v>0</v>
      </c>
      <c r="FD29" s="34">
        <f t="shared" si="12"/>
        <v>0</v>
      </c>
      <c r="FE29" s="34">
        <f t="shared" si="12"/>
        <v>0</v>
      </c>
      <c r="FF29" s="34">
        <f t="shared" si="12"/>
        <v>0</v>
      </c>
      <c r="FG29" s="34">
        <f t="shared" si="12"/>
        <v>0</v>
      </c>
      <c r="FH29" s="34">
        <f t="shared" si="12"/>
        <v>0</v>
      </c>
      <c r="FI29" s="34">
        <f t="shared" si="12"/>
        <v>0</v>
      </c>
      <c r="FJ29" s="34">
        <f t="shared" si="12"/>
        <v>0</v>
      </c>
      <c r="FK29" s="34">
        <f t="shared" si="12"/>
        <v>0</v>
      </c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B31" t="s">
        <v>813</v>
      </c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814</v>
      </c>
      <c r="C32" t="s">
        <v>827</v>
      </c>
      <c r="D32" s="33">
        <f>(C29+F29+I29+L29+O29)/5</f>
        <v>0</v>
      </c>
      <c r="E32" s="18">
        <f>D32/100*25</f>
        <v>0</v>
      </c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B33" t="s">
        <v>815</v>
      </c>
      <c r="C33" t="s">
        <v>827</v>
      </c>
      <c r="D33" s="33">
        <f>(D29+G29+J29+M29+P29)/5</f>
        <v>0</v>
      </c>
      <c r="E33" s="18">
        <f t="shared" ref="E33:E34" si="13">D33/100*25</f>
        <v>0</v>
      </c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B34" t="s">
        <v>816</v>
      </c>
      <c r="C34" t="s">
        <v>827</v>
      </c>
      <c r="D34" s="33">
        <f>(E29+H29+K29+N29+Q29)/5</f>
        <v>0</v>
      </c>
      <c r="E34" s="18">
        <f t="shared" si="13"/>
        <v>0</v>
      </c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D35" s="27">
        <f>SUM(D32:D34)</f>
        <v>0</v>
      </c>
      <c r="E35" s="27">
        <f>SUM(E32:E34)</f>
        <v>0</v>
      </c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x14ac:dyDescent="0.25">
      <c r="B36" t="s">
        <v>814</v>
      </c>
      <c r="C36" t="s">
        <v>828</v>
      </c>
      <c r="D36" s="33">
        <f>(R29+U29+X29+AA29+AD29+AG29+AJ29+AM29+AP29+AS29+AV29+AY29+BB29+BE29+BH29)/15</f>
        <v>0</v>
      </c>
      <c r="E36">
        <f>D36/100*25</f>
        <v>0</v>
      </c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2:254" x14ac:dyDescent="0.25">
      <c r="B37" t="s">
        <v>815</v>
      </c>
      <c r="C37" t="s">
        <v>828</v>
      </c>
      <c r="D37" s="33">
        <f>(S29+V29+Y29+AB29+AE29+AH29+AK29+AN29+AQ29+AT29+AW29+AZ29+BC29+BF29+BI29)/15</f>
        <v>0</v>
      </c>
      <c r="E37">
        <f t="shared" ref="E37:E38" si="14">D37/100*25</f>
        <v>0</v>
      </c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B38" t="s">
        <v>816</v>
      </c>
      <c r="C38" t="s">
        <v>828</v>
      </c>
      <c r="D38" s="33">
        <f>(T29+W29+Z29+AC29+AF29+AI29+AL29+AO29+AR29+AU29+AX29+BA29+BD29+BG29+BJ29)/15</f>
        <v>0</v>
      </c>
      <c r="E38">
        <f t="shared" si="14"/>
        <v>0</v>
      </c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D39" s="28">
        <f>SUM(D36:D38)</f>
        <v>0</v>
      </c>
      <c r="E39" s="28">
        <f>SUM(E36:E38)</f>
        <v>0</v>
      </c>
    </row>
    <row r="40" spans="2:254" ht="39" customHeight="1" x14ac:dyDescent="0.25">
      <c r="B40" t="s">
        <v>814</v>
      </c>
      <c r="C40" t="s">
        <v>829</v>
      </c>
      <c r="D40" s="33">
        <f>(BK29+BN29+BQ29+BT29+BW29)/5</f>
        <v>0</v>
      </c>
      <c r="E40">
        <f>D40/100*25</f>
        <v>0</v>
      </c>
    </row>
    <row r="41" spans="2:254" x14ac:dyDescent="0.25">
      <c r="B41" t="s">
        <v>815</v>
      </c>
      <c r="C41" t="s">
        <v>829</v>
      </c>
      <c r="D41" s="33">
        <f>(BL29+BO29+BR29+BU29+BX29)/5</f>
        <v>0</v>
      </c>
      <c r="E41">
        <f t="shared" ref="E41:E42" si="15">D41/100*25</f>
        <v>0</v>
      </c>
    </row>
    <row r="42" spans="2:254" x14ac:dyDescent="0.25">
      <c r="B42" t="s">
        <v>816</v>
      </c>
      <c r="C42" t="s">
        <v>829</v>
      </c>
      <c r="D42" s="33">
        <f>(BM29+BP29+BS29+BV29+BY29)/5</f>
        <v>0</v>
      </c>
      <c r="E42">
        <f t="shared" si="15"/>
        <v>0</v>
      </c>
    </row>
    <row r="43" spans="2:254" x14ac:dyDescent="0.25">
      <c r="D43" s="28">
        <f>SUM(D40:D42)</f>
        <v>0</v>
      </c>
      <c r="E43" s="28">
        <f>SUM(E40:E42)</f>
        <v>0</v>
      </c>
    </row>
    <row r="44" spans="2:254" x14ac:dyDescent="0.25">
      <c r="B44" t="s">
        <v>814</v>
      </c>
      <c r="C44" t="s">
        <v>830</v>
      </c>
      <c r="D44" s="33">
        <f>(BZ29+CC29+CF29+CI29+CL29+CO29+CR29+CU29+CX29+DA29+DD29+DG29+DJ29+DM29+DP29+DS29+DV29+DY29+EB29+EE29+EH29+EK29+EN29+EQ29+ET29)/25</f>
        <v>0</v>
      </c>
      <c r="E44">
        <f>D44/100*25</f>
        <v>0</v>
      </c>
    </row>
    <row r="45" spans="2:254" x14ac:dyDescent="0.25">
      <c r="B45" t="s">
        <v>815</v>
      </c>
      <c r="C45" t="s">
        <v>830</v>
      </c>
      <c r="D45" s="33">
        <f>(CA29+CD29+CG29+CJ29+CM29+CP29+CS29+CV29+CY29+DB29+DE29+DH29+DK29+DN29+DQ29+DT29+DW29+DZ29+EC29+EF29+EI29+EL29+EO29+ER29+EU29)/25</f>
        <v>0</v>
      </c>
      <c r="E45">
        <f t="shared" ref="E45:E46" si="16">D45/100*25</f>
        <v>0</v>
      </c>
    </row>
    <row r="46" spans="2:254" x14ac:dyDescent="0.25">
      <c r="B46" t="s">
        <v>816</v>
      </c>
      <c r="C46" t="s">
        <v>830</v>
      </c>
      <c r="D46" s="33">
        <f>(CB29+CE29+CH29+CK29+CN29+CQ29+CT29+CW29+CZ29+DC29+DF29+DI29+DL29+DO29+DR29+DU29+DX29+EA29+ED29+EG29+EJ29+EM29+EP29+ES29+EV29)/25</f>
        <v>0</v>
      </c>
      <c r="E46">
        <f t="shared" si="16"/>
        <v>0</v>
      </c>
    </row>
    <row r="47" spans="2:254" x14ac:dyDescent="0.25">
      <c r="D47" s="28">
        <f>SUM(D44:D46)</f>
        <v>0</v>
      </c>
      <c r="E47" s="28">
        <f>SUM(E44:E46)</f>
        <v>0</v>
      </c>
    </row>
    <row r="48" spans="2:254" x14ac:dyDescent="0.25">
      <c r="B48" t="s">
        <v>814</v>
      </c>
      <c r="C48" t="s">
        <v>831</v>
      </c>
      <c r="D48" s="33">
        <f>(EW29+EZ29+FC29+FF29+FI29)/5</f>
        <v>0</v>
      </c>
      <c r="E48">
        <f>D48/100*25</f>
        <v>0</v>
      </c>
    </row>
    <row r="49" spans="2:5" x14ac:dyDescent="0.25">
      <c r="B49" t="s">
        <v>815</v>
      </c>
      <c r="C49" t="s">
        <v>831</v>
      </c>
      <c r="D49" s="33">
        <f>(EX29+FA29+FD29+FG29+FJ29)/5</f>
        <v>0</v>
      </c>
      <c r="E49">
        <f t="shared" ref="E49:E50" si="17">D49/100*25</f>
        <v>0</v>
      </c>
    </row>
    <row r="50" spans="2:5" x14ac:dyDescent="0.25">
      <c r="B50" t="s">
        <v>816</v>
      </c>
      <c r="C50" t="s">
        <v>831</v>
      </c>
      <c r="D50" s="33">
        <f>(EY29+FB29+FE29+FH29+FK29)/5</f>
        <v>0</v>
      </c>
      <c r="E50">
        <f t="shared" si="17"/>
        <v>0</v>
      </c>
    </row>
    <row r="51" spans="2:5" x14ac:dyDescent="0.25">
      <c r="D51" s="28">
        <f>SUM(D48:D50)</f>
        <v>0</v>
      </c>
      <c r="E51" s="28">
        <f>SUM(E48:E50)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V12:AX12"/>
    <mergeCell ref="AY12:BA12"/>
    <mergeCell ref="BB12:BD12"/>
    <mergeCell ref="BH12:BJ12"/>
    <mergeCell ref="A2:Q2"/>
    <mergeCell ref="A28:B28"/>
    <mergeCell ref="A29:B2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6" t="s">
        <v>839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 t="s">
        <v>2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0" t="s">
        <v>88</v>
      </c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57" t="s">
        <v>115</v>
      </c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9"/>
      <c r="GA4" s="38" t="s">
        <v>138</v>
      </c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</row>
    <row r="5" spans="1:254" ht="13.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56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331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332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159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51" t="s">
        <v>116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174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174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117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39" t="s">
        <v>139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6"/>
      <c r="B11" s="46"/>
      <c r="C11" s="41" t="s">
        <v>436</v>
      </c>
      <c r="D11" s="41" t="s">
        <v>5</v>
      </c>
      <c r="E11" s="41" t="s">
        <v>6</v>
      </c>
      <c r="F11" s="41" t="s">
        <v>437</v>
      </c>
      <c r="G11" s="41" t="s">
        <v>7</v>
      </c>
      <c r="H11" s="41" t="s">
        <v>8</v>
      </c>
      <c r="I11" s="41" t="s">
        <v>493</v>
      </c>
      <c r="J11" s="41" t="s">
        <v>9</v>
      </c>
      <c r="K11" s="41" t="s">
        <v>10</v>
      </c>
      <c r="L11" s="41" t="s">
        <v>438</v>
      </c>
      <c r="M11" s="41" t="s">
        <v>9</v>
      </c>
      <c r="N11" s="41" t="s">
        <v>10</v>
      </c>
      <c r="O11" s="41" t="s">
        <v>439</v>
      </c>
      <c r="P11" s="41" t="s">
        <v>11</v>
      </c>
      <c r="Q11" s="41" t="s">
        <v>4</v>
      </c>
      <c r="R11" s="41" t="s">
        <v>440</v>
      </c>
      <c r="S11" s="41" t="s">
        <v>6</v>
      </c>
      <c r="T11" s="41" t="s">
        <v>12</v>
      </c>
      <c r="U11" s="41" t="s">
        <v>441</v>
      </c>
      <c r="V11" s="41"/>
      <c r="W11" s="41"/>
      <c r="X11" s="41" t="s">
        <v>442</v>
      </c>
      <c r="Y11" s="41"/>
      <c r="Z11" s="41"/>
      <c r="AA11" s="41" t="s">
        <v>494</v>
      </c>
      <c r="AB11" s="41"/>
      <c r="AC11" s="41"/>
      <c r="AD11" s="41" t="s">
        <v>443</v>
      </c>
      <c r="AE11" s="41"/>
      <c r="AF11" s="41"/>
      <c r="AG11" s="41" t="s">
        <v>444</v>
      </c>
      <c r="AH11" s="41"/>
      <c r="AI11" s="41"/>
      <c r="AJ11" s="41" t="s">
        <v>445</v>
      </c>
      <c r="AK11" s="41"/>
      <c r="AL11" s="41"/>
      <c r="AM11" s="39" t="s">
        <v>446</v>
      </c>
      <c r="AN11" s="39"/>
      <c r="AO11" s="39"/>
      <c r="AP11" s="41" t="s">
        <v>447</v>
      </c>
      <c r="AQ11" s="41"/>
      <c r="AR11" s="41"/>
      <c r="AS11" s="41" t="s">
        <v>448</v>
      </c>
      <c r="AT11" s="41"/>
      <c r="AU11" s="41"/>
      <c r="AV11" s="41" t="s">
        <v>449</v>
      </c>
      <c r="AW11" s="41"/>
      <c r="AX11" s="41"/>
      <c r="AY11" s="41" t="s">
        <v>450</v>
      </c>
      <c r="AZ11" s="41"/>
      <c r="BA11" s="41"/>
      <c r="BB11" s="41" t="s">
        <v>451</v>
      </c>
      <c r="BC11" s="41"/>
      <c r="BD11" s="41"/>
      <c r="BE11" s="39" t="s">
        <v>495</v>
      </c>
      <c r="BF11" s="39"/>
      <c r="BG11" s="39"/>
      <c r="BH11" s="39" t="s">
        <v>452</v>
      </c>
      <c r="BI11" s="39"/>
      <c r="BJ11" s="39"/>
      <c r="BK11" s="41" t="s">
        <v>453</v>
      </c>
      <c r="BL11" s="41"/>
      <c r="BM11" s="41"/>
      <c r="BN11" s="41" t="s">
        <v>454</v>
      </c>
      <c r="BO11" s="41"/>
      <c r="BP11" s="41"/>
      <c r="BQ11" s="39" t="s">
        <v>455</v>
      </c>
      <c r="BR11" s="39"/>
      <c r="BS11" s="39"/>
      <c r="BT11" s="41" t="s">
        <v>456</v>
      </c>
      <c r="BU11" s="41"/>
      <c r="BV11" s="41"/>
      <c r="BW11" s="39" t="s">
        <v>457</v>
      </c>
      <c r="BX11" s="39"/>
      <c r="BY11" s="39"/>
      <c r="BZ11" s="39" t="s">
        <v>458</v>
      </c>
      <c r="CA11" s="39"/>
      <c r="CB11" s="39"/>
      <c r="CC11" s="39" t="s">
        <v>496</v>
      </c>
      <c r="CD11" s="39"/>
      <c r="CE11" s="39"/>
      <c r="CF11" s="39" t="s">
        <v>459</v>
      </c>
      <c r="CG11" s="39"/>
      <c r="CH11" s="39"/>
      <c r="CI11" s="39" t="s">
        <v>460</v>
      </c>
      <c r="CJ11" s="39"/>
      <c r="CK11" s="39"/>
      <c r="CL11" s="39" t="s">
        <v>461</v>
      </c>
      <c r="CM11" s="39"/>
      <c r="CN11" s="39"/>
      <c r="CO11" s="39" t="s">
        <v>462</v>
      </c>
      <c r="CP11" s="39"/>
      <c r="CQ11" s="39"/>
      <c r="CR11" s="39" t="s">
        <v>463</v>
      </c>
      <c r="CS11" s="39"/>
      <c r="CT11" s="39"/>
      <c r="CU11" s="39" t="s">
        <v>497</v>
      </c>
      <c r="CV11" s="39"/>
      <c r="CW11" s="39"/>
      <c r="CX11" s="39" t="s">
        <v>464</v>
      </c>
      <c r="CY11" s="39"/>
      <c r="CZ11" s="39"/>
      <c r="DA11" s="39" t="s">
        <v>465</v>
      </c>
      <c r="DB11" s="39"/>
      <c r="DC11" s="39"/>
      <c r="DD11" s="39" t="s">
        <v>466</v>
      </c>
      <c r="DE11" s="39"/>
      <c r="DF11" s="39"/>
      <c r="DG11" s="39" t="s">
        <v>467</v>
      </c>
      <c r="DH11" s="39"/>
      <c r="DI11" s="39"/>
      <c r="DJ11" s="39" t="s">
        <v>468</v>
      </c>
      <c r="DK11" s="39"/>
      <c r="DL11" s="39"/>
      <c r="DM11" s="39" t="s">
        <v>469</v>
      </c>
      <c r="DN11" s="39"/>
      <c r="DO11" s="39"/>
      <c r="DP11" s="39" t="s">
        <v>470</v>
      </c>
      <c r="DQ11" s="39"/>
      <c r="DR11" s="39"/>
      <c r="DS11" s="39" t="s">
        <v>471</v>
      </c>
      <c r="DT11" s="39"/>
      <c r="DU11" s="39"/>
      <c r="DV11" s="39" t="s">
        <v>472</v>
      </c>
      <c r="DW11" s="39"/>
      <c r="DX11" s="39"/>
      <c r="DY11" s="39" t="s">
        <v>498</v>
      </c>
      <c r="DZ11" s="39"/>
      <c r="EA11" s="39"/>
      <c r="EB11" s="39" t="s">
        <v>473</v>
      </c>
      <c r="EC11" s="39"/>
      <c r="ED11" s="39"/>
      <c r="EE11" s="39" t="s">
        <v>474</v>
      </c>
      <c r="EF11" s="39"/>
      <c r="EG11" s="39"/>
      <c r="EH11" s="39" t="s">
        <v>475</v>
      </c>
      <c r="EI11" s="39"/>
      <c r="EJ11" s="39"/>
      <c r="EK11" s="39" t="s">
        <v>476</v>
      </c>
      <c r="EL11" s="39"/>
      <c r="EM11" s="39"/>
      <c r="EN11" s="39" t="s">
        <v>477</v>
      </c>
      <c r="EO11" s="39"/>
      <c r="EP11" s="39"/>
      <c r="EQ11" s="39" t="s">
        <v>478</v>
      </c>
      <c r="ER11" s="39"/>
      <c r="ES11" s="39"/>
      <c r="ET11" s="39" t="s">
        <v>479</v>
      </c>
      <c r="EU11" s="39"/>
      <c r="EV11" s="39"/>
      <c r="EW11" s="39" t="s">
        <v>480</v>
      </c>
      <c r="EX11" s="39"/>
      <c r="EY11" s="39"/>
      <c r="EZ11" s="39" t="s">
        <v>481</v>
      </c>
      <c r="FA11" s="39"/>
      <c r="FB11" s="39"/>
      <c r="FC11" s="39" t="s">
        <v>499</v>
      </c>
      <c r="FD11" s="39"/>
      <c r="FE11" s="39"/>
      <c r="FF11" s="39" t="s">
        <v>482</v>
      </c>
      <c r="FG11" s="39"/>
      <c r="FH11" s="39"/>
      <c r="FI11" s="39" t="s">
        <v>483</v>
      </c>
      <c r="FJ11" s="39"/>
      <c r="FK11" s="39"/>
      <c r="FL11" s="39" t="s">
        <v>484</v>
      </c>
      <c r="FM11" s="39"/>
      <c r="FN11" s="39"/>
      <c r="FO11" s="39" t="s">
        <v>485</v>
      </c>
      <c r="FP11" s="39"/>
      <c r="FQ11" s="39"/>
      <c r="FR11" s="39" t="s">
        <v>486</v>
      </c>
      <c r="FS11" s="39"/>
      <c r="FT11" s="39"/>
      <c r="FU11" s="39" t="s">
        <v>487</v>
      </c>
      <c r="FV11" s="39"/>
      <c r="FW11" s="39"/>
      <c r="FX11" s="39" t="s">
        <v>500</v>
      </c>
      <c r="FY11" s="39"/>
      <c r="FZ11" s="39"/>
      <c r="GA11" s="39" t="s">
        <v>488</v>
      </c>
      <c r="GB11" s="39"/>
      <c r="GC11" s="39"/>
      <c r="GD11" s="39" t="s">
        <v>489</v>
      </c>
      <c r="GE11" s="39"/>
      <c r="GF11" s="39"/>
      <c r="GG11" s="39" t="s">
        <v>501</v>
      </c>
      <c r="GH11" s="39"/>
      <c r="GI11" s="39"/>
      <c r="GJ11" s="39" t="s">
        <v>490</v>
      </c>
      <c r="GK11" s="39"/>
      <c r="GL11" s="39"/>
      <c r="GM11" s="39" t="s">
        <v>491</v>
      </c>
      <c r="GN11" s="39"/>
      <c r="GO11" s="39"/>
      <c r="GP11" s="39" t="s">
        <v>492</v>
      </c>
      <c r="GQ11" s="39"/>
      <c r="GR11" s="39"/>
    </row>
    <row r="12" spans="1:254" ht="85.5" customHeight="1" x14ac:dyDescent="0.25">
      <c r="A12" s="46"/>
      <c r="B12" s="46"/>
      <c r="C12" s="37" t="s">
        <v>1056</v>
      </c>
      <c r="D12" s="37"/>
      <c r="E12" s="37"/>
      <c r="F12" s="37" t="s">
        <v>1059</v>
      </c>
      <c r="G12" s="37"/>
      <c r="H12" s="37"/>
      <c r="I12" s="37" t="s">
        <v>1062</v>
      </c>
      <c r="J12" s="37"/>
      <c r="K12" s="37"/>
      <c r="L12" s="37" t="s">
        <v>538</v>
      </c>
      <c r="M12" s="37"/>
      <c r="N12" s="37"/>
      <c r="O12" s="37" t="s">
        <v>1065</v>
      </c>
      <c r="P12" s="37"/>
      <c r="Q12" s="37"/>
      <c r="R12" s="37" t="s">
        <v>1068</v>
      </c>
      <c r="S12" s="37"/>
      <c r="T12" s="37"/>
      <c r="U12" s="37" t="s">
        <v>1072</v>
      </c>
      <c r="V12" s="37"/>
      <c r="W12" s="37"/>
      <c r="X12" s="37" t="s">
        <v>539</v>
      </c>
      <c r="Y12" s="37"/>
      <c r="Z12" s="37"/>
      <c r="AA12" s="37" t="s">
        <v>540</v>
      </c>
      <c r="AB12" s="37"/>
      <c r="AC12" s="37"/>
      <c r="AD12" s="37" t="s">
        <v>541</v>
      </c>
      <c r="AE12" s="37"/>
      <c r="AF12" s="37"/>
      <c r="AG12" s="37" t="s">
        <v>1077</v>
      </c>
      <c r="AH12" s="37"/>
      <c r="AI12" s="37"/>
      <c r="AJ12" s="37" t="s">
        <v>542</v>
      </c>
      <c r="AK12" s="37"/>
      <c r="AL12" s="37"/>
      <c r="AM12" s="37" t="s">
        <v>543</v>
      </c>
      <c r="AN12" s="37"/>
      <c r="AO12" s="37"/>
      <c r="AP12" s="37" t="s">
        <v>544</v>
      </c>
      <c r="AQ12" s="37"/>
      <c r="AR12" s="37"/>
      <c r="AS12" s="37" t="s">
        <v>1080</v>
      </c>
      <c r="AT12" s="37"/>
      <c r="AU12" s="37"/>
      <c r="AV12" s="37" t="s">
        <v>1330</v>
      </c>
      <c r="AW12" s="37"/>
      <c r="AX12" s="37"/>
      <c r="AY12" s="37" t="s">
        <v>545</v>
      </c>
      <c r="AZ12" s="37"/>
      <c r="BA12" s="37"/>
      <c r="BB12" s="37" t="s">
        <v>529</v>
      </c>
      <c r="BC12" s="37"/>
      <c r="BD12" s="37"/>
      <c r="BE12" s="37" t="s">
        <v>546</v>
      </c>
      <c r="BF12" s="37"/>
      <c r="BG12" s="37"/>
      <c r="BH12" s="37" t="s">
        <v>1086</v>
      </c>
      <c r="BI12" s="37"/>
      <c r="BJ12" s="37"/>
      <c r="BK12" s="37" t="s">
        <v>547</v>
      </c>
      <c r="BL12" s="37"/>
      <c r="BM12" s="37"/>
      <c r="BN12" s="37" t="s">
        <v>548</v>
      </c>
      <c r="BO12" s="37"/>
      <c r="BP12" s="37"/>
      <c r="BQ12" s="37" t="s">
        <v>549</v>
      </c>
      <c r="BR12" s="37"/>
      <c r="BS12" s="37"/>
      <c r="BT12" s="37" t="s">
        <v>550</v>
      </c>
      <c r="BU12" s="37"/>
      <c r="BV12" s="37"/>
      <c r="BW12" s="37" t="s">
        <v>1093</v>
      </c>
      <c r="BX12" s="37"/>
      <c r="BY12" s="37"/>
      <c r="BZ12" s="37" t="s">
        <v>557</v>
      </c>
      <c r="CA12" s="37"/>
      <c r="CB12" s="37"/>
      <c r="CC12" s="37" t="s">
        <v>1097</v>
      </c>
      <c r="CD12" s="37"/>
      <c r="CE12" s="37"/>
      <c r="CF12" s="37" t="s">
        <v>558</v>
      </c>
      <c r="CG12" s="37"/>
      <c r="CH12" s="37"/>
      <c r="CI12" s="37" t="s">
        <v>559</v>
      </c>
      <c r="CJ12" s="37"/>
      <c r="CK12" s="37"/>
      <c r="CL12" s="37" t="s">
        <v>560</v>
      </c>
      <c r="CM12" s="37"/>
      <c r="CN12" s="37"/>
      <c r="CO12" s="37" t="s">
        <v>603</v>
      </c>
      <c r="CP12" s="37"/>
      <c r="CQ12" s="37"/>
      <c r="CR12" s="37" t="s">
        <v>600</v>
      </c>
      <c r="CS12" s="37"/>
      <c r="CT12" s="37"/>
      <c r="CU12" s="37" t="s">
        <v>604</v>
      </c>
      <c r="CV12" s="37"/>
      <c r="CW12" s="37"/>
      <c r="CX12" s="37" t="s">
        <v>601</v>
      </c>
      <c r="CY12" s="37"/>
      <c r="CZ12" s="37"/>
      <c r="DA12" s="37" t="s">
        <v>602</v>
      </c>
      <c r="DB12" s="37"/>
      <c r="DC12" s="37"/>
      <c r="DD12" s="37" t="s">
        <v>1109</v>
      </c>
      <c r="DE12" s="37"/>
      <c r="DF12" s="37"/>
      <c r="DG12" s="37" t="s">
        <v>1112</v>
      </c>
      <c r="DH12" s="37"/>
      <c r="DI12" s="37"/>
      <c r="DJ12" s="37" t="s">
        <v>605</v>
      </c>
      <c r="DK12" s="37"/>
      <c r="DL12" s="37"/>
      <c r="DM12" s="37" t="s">
        <v>1116</v>
      </c>
      <c r="DN12" s="37"/>
      <c r="DO12" s="37"/>
      <c r="DP12" s="37" t="s">
        <v>606</v>
      </c>
      <c r="DQ12" s="37"/>
      <c r="DR12" s="37"/>
      <c r="DS12" s="37" t="s">
        <v>607</v>
      </c>
      <c r="DT12" s="37"/>
      <c r="DU12" s="37"/>
      <c r="DV12" s="37" t="s">
        <v>1124</v>
      </c>
      <c r="DW12" s="37"/>
      <c r="DX12" s="37"/>
      <c r="DY12" s="37" t="s">
        <v>608</v>
      </c>
      <c r="DZ12" s="37"/>
      <c r="EA12" s="37"/>
      <c r="EB12" s="37" t="s">
        <v>609</v>
      </c>
      <c r="EC12" s="37"/>
      <c r="ED12" s="37"/>
      <c r="EE12" s="37" t="s">
        <v>610</v>
      </c>
      <c r="EF12" s="37"/>
      <c r="EG12" s="37"/>
      <c r="EH12" s="37" t="s">
        <v>611</v>
      </c>
      <c r="EI12" s="37"/>
      <c r="EJ12" s="37"/>
      <c r="EK12" s="53" t="s">
        <v>612</v>
      </c>
      <c r="EL12" s="53"/>
      <c r="EM12" s="53"/>
      <c r="EN12" s="37" t="s">
        <v>1135</v>
      </c>
      <c r="EO12" s="37"/>
      <c r="EP12" s="37"/>
      <c r="EQ12" s="37" t="s">
        <v>613</v>
      </c>
      <c r="ER12" s="37"/>
      <c r="ES12" s="37"/>
      <c r="ET12" s="37" t="s">
        <v>614</v>
      </c>
      <c r="EU12" s="37"/>
      <c r="EV12" s="37"/>
      <c r="EW12" s="37" t="s">
        <v>1141</v>
      </c>
      <c r="EX12" s="37"/>
      <c r="EY12" s="37"/>
      <c r="EZ12" s="37" t="s">
        <v>616</v>
      </c>
      <c r="FA12" s="37"/>
      <c r="FB12" s="37"/>
      <c r="FC12" s="37" t="s">
        <v>617</v>
      </c>
      <c r="FD12" s="37"/>
      <c r="FE12" s="37"/>
      <c r="FF12" s="37" t="s">
        <v>615</v>
      </c>
      <c r="FG12" s="37"/>
      <c r="FH12" s="37"/>
      <c r="FI12" s="37" t="s">
        <v>1146</v>
      </c>
      <c r="FJ12" s="37"/>
      <c r="FK12" s="37"/>
      <c r="FL12" s="37" t="s">
        <v>618</v>
      </c>
      <c r="FM12" s="37"/>
      <c r="FN12" s="37"/>
      <c r="FO12" s="37" t="s">
        <v>1150</v>
      </c>
      <c r="FP12" s="37"/>
      <c r="FQ12" s="37"/>
      <c r="FR12" s="37" t="s">
        <v>620</v>
      </c>
      <c r="FS12" s="37"/>
      <c r="FT12" s="37"/>
      <c r="FU12" s="53" t="s">
        <v>1333</v>
      </c>
      <c r="FV12" s="53"/>
      <c r="FW12" s="53"/>
      <c r="FX12" s="37" t="s">
        <v>1334</v>
      </c>
      <c r="FY12" s="37"/>
      <c r="FZ12" s="37"/>
      <c r="GA12" s="37" t="s">
        <v>624</v>
      </c>
      <c r="GB12" s="37"/>
      <c r="GC12" s="37"/>
      <c r="GD12" s="37" t="s">
        <v>1156</v>
      </c>
      <c r="GE12" s="37"/>
      <c r="GF12" s="37"/>
      <c r="GG12" s="37" t="s">
        <v>627</v>
      </c>
      <c r="GH12" s="37"/>
      <c r="GI12" s="37"/>
      <c r="GJ12" s="37" t="s">
        <v>1162</v>
      </c>
      <c r="GK12" s="37"/>
      <c r="GL12" s="37"/>
      <c r="GM12" s="37" t="s">
        <v>1166</v>
      </c>
      <c r="GN12" s="37"/>
      <c r="GO12" s="37"/>
      <c r="GP12" s="37" t="s">
        <v>1335</v>
      </c>
      <c r="GQ12" s="37"/>
      <c r="GR12" s="37"/>
    </row>
    <row r="13" spans="1:254" ht="180" x14ac:dyDescent="0.25">
      <c r="A13" s="46"/>
      <c r="B13" s="46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2" t="s">
        <v>278</v>
      </c>
      <c r="B39" s="4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4" t="s">
        <v>844</v>
      </c>
      <c r="B40" s="4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3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3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3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3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3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3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3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3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3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51"/>
  <sheetViews>
    <sheetView topLeftCell="A4" workbookViewId="0">
      <selection activeCell="F28" sqref="F2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4" t="s">
        <v>2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6"/>
      <c r="DD4" s="40" t="s">
        <v>88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61" t="s">
        <v>115</v>
      </c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3"/>
      <c r="HZ4" s="38" t="s">
        <v>138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692" ht="15" customHeight="1" x14ac:dyDescent="0.25">
      <c r="A5" s="46"/>
      <c r="B5" s="46"/>
      <c r="C5" s="41" t="s">
        <v>58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56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39" t="s">
        <v>717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331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1" t="s">
        <v>332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159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116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51" t="s">
        <v>174</v>
      </c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 t="s">
        <v>186</v>
      </c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 t="s">
        <v>117</v>
      </c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39" t="s">
        <v>139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692" ht="4.1500000000000004" hidden="1" customHeight="1" x14ac:dyDescent="0.25">
      <c r="A6" s="46"/>
      <c r="B6" s="4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692" ht="16.149999999999999" hidden="1" customHeight="1" x14ac:dyDescent="0.25">
      <c r="A7" s="46"/>
      <c r="B7" s="46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692" ht="17.45" hidden="1" customHeight="1" x14ac:dyDescent="0.25">
      <c r="A8" s="46"/>
      <c r="B8" s="46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692" ht="18" hidden="1" customHeight="1" x14ac:dyDescent="0.25">
      <c r="A9" s="46"/>
      <c r="B9" s="46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692" ht="30" hidden="1" customHeight="1" x14ac:dyDescent="0.25">
      <c r="A10" s="46"/>
      <c r="B10" s="46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692" ht="15.75" x14ac:dyDescent="0.25">
      <c r="A11" s="46"/>
      <c r="B11" s="46"/>
      <c r="C11" s="41" t="s">
        <v>633</v>
      </c>
      <c r="D11" s="41" t="s">
        <v>5</v>
      </c>
      <c r="E11" s="41" t="s">
        <v>6</v>
      </c>
      <c r="F11" s="41" t="s">
        <v>634</v>
      </c>
      <c r="G11" s="41" t="s">
        <v>7</v>
      </c>
      <c r="H11" s="41" t="s">
        <v>8</v>
      </c>
      <c r="I11" s="41" t="s">
        <v>635</v>
      </c>
      <c r="J11" s="41" t="s">
        <v>9</v>
      </c>
      <c r="K11" s="41" t="s">
        <v>10</v>
      </c>
      <c r="L11" s="41" t="s">
        <v>707</v>
      </c>
      <c r="M11" s="41" t="s">
        <v>9</v>
      </c>
      <c r="N11" s="41" t="s">
        <v>10</v>
      </c>
      <c r="O11" s="41" t="s">
        <v>636</v>
      </c>
      <c r="P11" s="41" t="s">
        <v>11</v>
      </c>
      <c r="Q11" s="41" t="s">
        <v>4</v>
      </c>
      <c r="R11" s="41" t="s">
        <v>637</v>
      </c>
      <c r="S11" s="41" t="s">
        <v>6</v>
      </c>
      <c r="T11" s="41" t="s">
        <v>12</v>
      </c>
      <c r="U11" s="41" t="s">
        <v>638</v>
      </c>
      <c r="V11" s="41" t="s">
        <v>6</v>
      </c>
      <c r="W11" s="41" t="s">
        <v>12</v>
      </c>
      <c r="X11" s="41" t="s">
        <v>639</v>
      </c>
      <c r="Y11" s="41"/>
      <c r="Z11" s="41"/>
      <c r="AA11" s="41" t="s">
        <v>640</v>
      </c>
      <c r="AB11" s="41"/>
      <c r="AC11" s="41"/>
      <c r="AD11" s="41" t="s">
        <v>641</v>
      </c>
      <c r="AE11" s="41"/>
      <c r="AF11" s="41"/>
      <c r="AG11" s="41" t="s">
        <v>708</v>
      </c>
      <c r="AH11" s="41"/>
      <c r="AI11" s="41"/>
      <c r="AJ11" s="41" t="s">
        <v>642</v>
      </c>
      <c r="AK11" s="41"/>
      <c r="AL11" s="41"/>
      <c r="AM11" s="41" t="s">
        <v>643</v>
      </c>
      <c r="AN11" s="41"/>
      <c r="AO11" s="41"/>
      <c r="AP11" s="39" t="s">
        <v>644</v>
      </c>
      <c r="AQ11" s="39"/>
      <c r="AR11" s="39"/>
      <c r="AS11" s="41" t="s">
        <v>645</v>
      </c>
      <c r="AT11" s="41"/>
      <c r="AU11" s="41"/>
      <c r="AV11" s="41" t="s">
        <v>646</v>
      </c>
      <c r="AW11" s="41"/>
      <c r="AX11" s="41"/>
      <c r="AY11" s="41" t="s">
        <v>647</v>
      </c>
      <c r="AZ11" s="41"/>
      <c r="BA11" s="41"/>
      <c r="BB11" s="41" t="s">
        <v>648</v>
      </c>
      <c r="BC11" s="41"/>
      <c r="BD11" s="41"/>
      <c r="BE11" s="41" t="s">
        <v>649</v>
      </c>
      <c r="BF11" s="41"/>
      <c r="BG11" s="41"/>
      <c r="BH11" s="39" t="s">
        <v>650</v>
      </c>
      <c r="BI11" s="39"/>
      <c r="BJ11" s="39"/>
      <c r="BK11" s="39" t="s">
        <v>709</v>
      </c>
      <c r="BL11" s="39"/>
      <c r="BM11" s="39"/>
      <c r="BN11" s="41" t="s">
        <v>651</v>
      </c>
      <c r="BO11" s="41"/>
      <c r="BP11" s="41"/>
      <c r="BQ11" s="41" t="s">
        <v>652</v>
      </c>
      <c r="BR11" s="41"/>
      <c r="BS11" s="41"/>
      <c r="BT11" s="39" t="s">
        <v>653</v>
      </c>
      <c r="BU11" s="39"/>
      <c r="BV11" s="39"/>
      <c r="BW11" s="41" t="s">
        <v>654</v>
      </c>
      <c r="BX11" s="41"/>
      <c r="BY11" s="41"/>
      <c r="BZ11" s="41" t="s">
        <v>655</v>
      </c>
      <c r="CA11" s="41"/>
      <c r="CB11" s="41"/>
      <c r="CC11" s="41" t="s">
        <v>656</v>
      </c>
      <c r="CD11" s="41"/>
      <c r="CE11" s="41"/>
      <c r="CF11" s="41" t="s">
        <v>657</v>
      </c>
      <c r="CG11" s="41"/>
      <c r="CH11" s="41"/>
      <c r="CI11" s="41" t="s">
        <v>658</v>
      </c>
      <c r="CJ11" s="41"/>
      <c r="CK11" s="41"/>
      <c r="CL11" s="41" t="s">
        <v>659</v>
      </c>
      <c r="CM11" s="41"/>
      <c r="CN11" s="41"/>
      <c r="CO11" s="41" t="s">
        <v>710</v>
      </c>
      <c r="CP11" s="41"/>
      <c r="CQ11" s="41"/>
      <c r="CR11" s="41" t="s">
        <v>660</v>
      </c>
      <c r="CS11" s="41"/>
      <c r="CT11" s="41"/>
      <c r="CU11" s="41" t="s">
        <v>661</v>
      </c>
      <c r="CV11" s="41"/>
      <c r="CW11" s="41"/>
      <c r="CX11" s="41" t="s">
        <v>662</v>
      </c>
      <c r="CY11" s="41"/>
      <c r="CZ11" s="41"/>
      <c r="DA11" s="41" t="s">
        <v>663</v>
      </c>
      <c r="DB11" s="41"/>
      <c r="DC11" s="41"/>
      <c r="DD11" s="39" t="s">
        <v>664</v>
      </c>
      <c r="DE11" s="39"/>
      <c r="DF11" s="39"/>
      <c r="DG11" s="39" t="s">
        <v>665</v>
      </c>
      <c r="DH11" s="39"/>
      <c r="DI11" s="39"/>
      <c r="DJ11" s="39" t="s">
        <v>666</v>
      </c>
      <c r="DK11" s="39"/>
      <c r="DL11" s="39"/>
      <c r="DM11" s="39" t="s">
        <v>711</v>
      </c>
      <c r="DN11" s="39"/>
      <c r="DO11" s="39"/>
      <c r="DP11" s="39" t="s">
        <v>667</v>
      </c>
      <c r="DQ11" s="39"/>
      <c r="DR11" s="39"/>
      <c r="DS11" s="39" t="s">
        <v>668</v>
      </c>
      <c r="DT11" s="39"/>
      <c r="DU11" s="39"/>
      <c r="DV11" s="39" t="s">
        <v>669</v>
      </c>
      <c r="DW11" s="39"/>
      <c r="DX11" s="39"/>
      <c r="DY11" s="39" t="s">
        <v>670</v>
      </c>
      <c r="DZ11" s="39"/>
      <c r="EA11" s="39"/>
      <c r="EB11" s="39" t="s">
        <v>671</v>
      </c>
      <c r="EC11" s="39"/>
      <c r="ED11" s="39"/>
      <c r="EE11" s="39" t="s">
        <v>672</v>
      </c>
      <c r="EF11" s="39"/>
      <c r="EG11" s="39"/>
      <c r="EH11" s="39" t="s">
        <v>712</v>
      </c>
      <c r="EI11" s="39"/>
      <c r="EJ11" s="39"/>
      <c r="EK11" s="39" t="s">
        <v>673</v>
      </c>
      <c r="EL11" s="39"/>
      <c r="EM11" s="39"/>
      <c r="EN11" s="39" t="s">
        <v>674</v>
      </c>
      <c r="EO11" s="39"/>
      <c r="EP11" s="39"/>
      <c r="EQ11" s="39" t="s">
        <v>675</v>
      </c>
      <c r="ER11" s="39"/>
      <c r="ES11" s="39"/>
      <c r="ET11" s="39" t="s">
        <v>676</v>
      </c>
      <c r="EU11" s="39"/>
      <c r="EV11" s="39"/>
      <c r="EW11" s="39" t="s">
        <v>677</v>
      </c>
      <c r="EX11" s="39"/>
      <c r="EY11" s="39"/>
      <c r="EZ11" s="39" t="s">
        <v>678</v>
      </c>
      <c r="FA11" s="39"/>
      <c r="FB11" s="39"/>
      <c r="FC11" s="39" t="s">
        <v>679</v>
      </c>
      <c r="FD11" s="39"/>
      <c r="FE11" s="39"/>
      <c r="FF11" s="39" t="s">
        <v>680</v>
      </c>
      <c r="FG11" s="39"/>
      <c r="FH11" s="39"/>
      <c r="FI11" s="39" t="s">
        <v>681</v>
      </c>
      <c r="FJ11" s="39"/>
      <c r="FK11" s="39"/>
      <c r="FL11" s="39" t="s">
        <v>713</v>
      </c>
      <c r="FM11" s="39"/>
      <c r="FN11" s="39"/>
      <c r="FO11" s="39" t="s">
        <v>682</v>
      </c>
      <c r="FP11" s="39"/>
      <c r="FQ11" s="39"/>
      <c r="FR11" s="39" t="s">
        <v>683</v>
      </c>
      <c r="FS11" s="39"/>
      <c r="FT11" s="39"/>
      <c r="FU11" s="39" t="s">
        <v>684</v>
      </c>
      <c r="FV11" s="39"/>
      <c r="FW11" s="39"/>
      <c r="FX11" s="39" t="s">
        <v>685</v>
      </c>
      <c r="FY11" s="39"/>
      <c r="FZ11" s="39"/>
      <c r="GA11" s="39" t="s">
        <v>686</v>
      </c>
      <c r="GB11" s="39"/>
      <c r="GC11" s="39"/>
      <c r="GD11" s="39" t="s">
        <v>687</v>
      </c>
      <c r="GE11" s="39"/>
      <c r="GF11" s="39"/>
      <c r="GG11" s="39" t="s">
        <v>688</v>
      </c>
      <c r="GH11" s="39"/>
      <c r="GI11" s="39"/>
      <c r="GJ11" s="39" t="s">
        <v>689</v>
      </c>
      <c r="GK11" s="39"/>
      <c r="GL11" s="39"/>
      <c r="GM11" s="39" t="s">
        <v>690</v>
      </c>
      <c r="GN11" s="39"/>
      <c r="GO11" s="39"/>
      <c r="GP11" s="39" t="s">
        <v>714</v>
      </c>
      <c r="GQ11" s="39"/>
      <c r="GR11" s="39"/>
      <c r="GS11" s="39" t="s">
        <v>691</v>
      </c>
      <c r="GT11" s="39"/>
      <c r="GU11" s="39"/>
      <c r="GV11" s="39" t="s">
        <v>692</v>
      </c>
      <c r="GW11" s="39"/>
      <c r="GX11" s="39"/>
      <c r="GY11" s="39" t="s">
        <v>693</v>
      </c>
      <c r="GZ11" s="39"/>
      <c r="HA11" s="39"/>
      <c r="HB11" s="39" t="s">
        <v>694</v>
      </c>
      <c r="HC11" s="39"/>
      <c r="HD11" s="39"/>
      <c r="HE11" s="39" t="s">
        <v>695</v>
      </c>
      <c r="HF11" s="39"/>
      <c r="HG11" s="39"/>
      <c r="HH11" s="39" t="s">
        <v>696</v>
      </c>
      <c r="HI11" s="39"/>
      <c r="HJ11" s="39"/>
      <c r="HK11" s="39" t="s">
        <v>697</v>
      </c>
      <c r="HL11" s="39"/>
      <c r="HM11" s="39"/>
      <c r="HN11" s="39" t="s">
        <v>698</v>
      </c>
      <c r="HO11" s="39"/>
      <c r="HP11" s="39"/>
      <c r="HQ11" s="39" t="s">
        <v>699</v>
      </c>
      <c r="HR11" s="39"/>
      <c r="HS11" s="39"/>
      <c r="HT11" s="39" t="s">
        <v>715</v>
      </c>
      <c r="HU11" s="39"/>
      <c r="HV11" s="39"/>
      <c r="HW11" s="39" t="s">
        <v>700</v>
      </c>
      <c r="HX11" s="39"/>
      <c r="HY11" s="39"/>
      <c r="HZ11" s="39" t="s">
        <v>701</v>
      </c>
      <c r="IA11" s="39"/>
      <c r="IB11" s="39"/>
      <c r="IC11" s="39" t="s">
        <v>702</v>
      </c>
      <c r="ID11" s="39"/>
      <c r="IE11" s="39"/>
      <c r="IF11" s="39" t="s">
        <v>703</v>
      </c>
      <c r="IG11" s="39"/>
      <c r="IH11" s="39"/>
      <c r="II11" s="39" t="s">
        <v>716</v>
      </c>
      <c r="IJ11" s="39"/>
      <c r="IK11" s="39"/>
      <c r="IL11" s="39" t="s">
        <v>704</v>
      </c>
      <c r="IM11" s="39"/>
      <c r="IN11" s="39"/>
      <c r="IO11" s="39" t="s">
        <v>705</v>
      </c>
      <c r="IP11" s="39"/>
      <c r="IQ11" s="39"/>
      <c r="IR11" s="39" t="s">
        <v>706</v>
      </c>
      <c r="IS11" s="39"/>
      <c r="IT11" s="39"/>
    </row>
    <row r="12" spans="1:692" ht="93" customHeight="1" x14ac:dyDescent="0.25">
      <c r="A12" s="46"/>
      <c r="B12" s="46"/>
      <c r="C12" s="37" t="s">
        <v>1342</v>
      </c>
      <c r="D12" s="37"/>
      <c r="E12" s="37"/>
      <c r="F12" s="37" t="s">
        <v>1343</v>
      </c>
      <c r="G12" s="37"/>
      <c r="H12" s="37"/>
      <c r="I12" s="37" t="s">
        <v>1344</v>
      </c>
      <c r="J12" s="37"/>
      <c r="K12" s="37"/>
      <c r="L12" s="37" t="s">
        <v>1345</v>
      </c>
      <c r="M12" s="37"/>
      <c r="N12" s="37"/>
      <c r="O12" s="37" t="s">
        <v>1346</v>
      </c>
      <c r="P12" s="37"/>
      <c r="Q12" s="37"/>
      <c r="R12" s="37" t="s">
        <v>1347</v>
      </c>
      <c r="S12" s="37"/>
      <c r="T12" s="37"/>
      <c r="U12" s="37" t="s">
        <v>1348</v>
      </c>
      <c r="V12" s="37"/>
      <c r="W12" s="37"/>
      <c r="X12" s="37" t="s">
        <v>1349</v>
      </c>
      <c r="Y12" s="37"/>
      <c r="Z12" s="37"/>
      <c r="AA12" s="37" t="s">
        <v>1350</v>
      </c>
      <c r="AB12" s="37"/>
      <c r="AC12" s="37"/>
      <c r="AD12" s="37" t="s">
        <v>1351</v>
      </c>
      <c r="AE12" s="37"/>
      <c r="AF12" s="37"/>
      <c r="AG12" s="37" t="s">
        <v>1352</v>
      </c>
      <c r="AH12" s="37"/>
      <c r="AI12" s="37"/>
      <c r="AJ12" s="37" t="s">
        <v>1353</v>
      </c>
      <c r="AK12" s="37"/>
      <c r="AL12" s="37"/>
      <c r="AM12" s="37" t="s">
        <v>1354</v>
      </c>
      <c r="AN12" s="37"/>
      <c r="AO12" s="37"/>
      <c r="AP12" s="37" t="s">
        <v>1355</v>
      </c>
      <c r="AQ12" s="37"/>
      <c r="AR12" s="37"/>
      <c r="AS12" s="37" t="s">
        <v>1356</v>
      </c>
      <c r="AT12" s="37"/>
      <c r="AU12" s="37"/>
      <c r="AV12" s="37" t="s">
        <v>1357</v>
      </c>
      <c r="AW12" s="37"/>
      <c r="AX12" s="37"/>
      <c r="AY12" s="37" t="s">
        <v>1358</v>
      </c>
      <c r="AZ12" s="37"/>
      <c r="BA12" s="37"/>
      <c r="BB12" s="37" t="s">
        <v>1359</v>
      </c>
      <c r="BC12" s="37"/>
      <c r="BD12" s="37"/>
      <c r="BE12" s="37" t="s">
        <v>1360</v>
      </c>
      <c r="BF12" s="37"/>
      <c r="BG12" s="37"/>
      <c r="BH12" s="37" t="s">
        <v>1361</v>
      </c>
      <c r="BI12" s="37"/>
      <c r="BJ12" s="37"/>
      <c r="BK12" s="37" t="s">
        <v>1362</v>
      </c>
      <c r="BL12" s="37"/>
      <c r="BM12" s="37"/>
      <c r="BN12" s="37" t="s">
        <v>1363</v>
      </c>
      <c r="BO12" s="37"/>
      <c r="BP12" s="37"/>
      <c r="BQ12" s="37" t="s">
        <v>1364</v>
      </c>
      <c r="BR12" s="37"/>
      <c r="BS12" s="37"/>
      <c r="BT12" s="37" t="s">
        <v>1365</v>
      </c>
      <c r="BU12" s="37"/>
      <c r="BV12" s="37"/>
      <c r="BW12" s="37" t="s">
        <v>1366</v>
      </c>
      <c r="BX12" s="37"/>
      <c r="BY12" s="37"/>
      <c r="BZ12" s="37" t="s">
        <v>1202</v>
      </c>
      <c r="CA12" s="37"/>
      <c r="CB12" s="37"/>
      <c r="CC12" s="37" t="s">
        <v>1367</v>
      </c>
      <c r="CD12" s="37"/>
      <c r="CE12" s="37"/>
      <c r="CF12" s="37" t="s">
        <v>1368</v>
      </c>
      <c r="CG12" s="37"/>
      <c r="CH12" s="37"/>
      <c r="CI12" s="37" t="s">
        <v>1369</v>
      </c>
      <c r="CJ12" s="37"/>
      <c r="CK12" s="37"/>
      <c r="CL12" s="37" t="s">
        <v>1370</v>
      </c>
      <c r="CM12" s="37"/>
      <c r="CN12" s="37"/>
      <c r="CO12" s="37" t="s">
        <v>1371</v>
      </c>
      <c r="CP12" s="37"/>
      <c r="CQ12" s="37"/>
      <c r="CR12" s="37" t="s">
        <v>1372</v>
      </c>
      <c r="CS12" s="37"/>
      <c r="CT12" s="37"/>
      <c r="CU12" s="37" t="s">
        <v>1373</v>
      </c>
      <c r="CV12" s="37"/>
      <c r="CW12" s="37"/>
      <c r="CX12" s="37" t="s">
        <v>1374</v>
      </c>
      <c r="CY12" s="37"/>
      <c r="CZ12" s="37"/>
      <c r="DA12" s="37" t="s">
        <v>1375</v>
      </c>
      <c r="DB12" s="37"/>
      <c r="DC12" s="37"/>
      <c r="DD12" s="37" t="s">
        <v>1376</v>
      </c>
      <c r="DE12" s="37"/>
      <c r="DF12" s="37"/>
      <c r="DG12" s="37" t="s">
        <v>1377</v>
      </c>
      <c r="DH12" s="37"/>
      <c r="DI12" s="37"/>
      <c r="DJ12" s="53" t="s">
        <v>1378</v>
      </c>
      <c r="DK12" s="53"/>
      <c r="DL12" s="53"/>
      <c r="DM12" s="53" t="s">
        <v>1379</v>
      </c>
      <c r="DN12" s="53"/>
      <c r="DO12" s="53"/>
      <c r="DP12" s="53" t="s">
        <v>1380</v>
      </c>
      <c r="DQ12" s="53"/>
      <c r="DR12" s="53"/>
      <c r="DS12" s="53" t="s">
        <v>1381</v>
      </c>
      <c r="DT12" s="53"/>
      <c r="DU12" s="53"/>
      <c r="DV12" s="53" t="s">
        <v>747</v>
      </c>
      <c r="DW12" s="53"/>
      <c r="DX12" s="53"/>
      <c r="DY12" s="37" t="s">
        <v>763</v>
      </c>
      <c r="DZ12" s="37"/>
      <c r="EA12" s="37"/>
      <c r="EB12" s="37" t="s">
        <v>764</v>
      </c>
      <c r="EC12" s="37"/>
      <c r="ED12" s="37"/>
      <c r="EE12" s="37" t="s">
        <v>1234</v>
      </c>
      <c r="EF12" s="37"/>
      <c r="EG12" s="37"/>
      <c r="EH12" s="37" t="s">
        <v>765</v>
      </c>
      <c r="EI12" s="37"/>
      <c r="EJ12" s="37"/>
      <c r="EK12" s="37" t="s">
        <v>1337</v>
      </c>
      <c r="EL12" s="37"/>
      <c r="EM12" s="37"/>
      <c r="EN12" s="37" t="s">
        <v>768</v>
      </c>
      <c r="EO12" s="37"/>
      <c r="EP12" s="37"/>
      <c r="EQ12" s="37" t="s">
        <v>1243</v>
      </c>
      <c r="ER12" s="37"/>
      <c r="ES12" s="37"/>
      <c r="ET12" s="37" t="s">
        <v>773</v>
      </c>
      <c r="EU12" s="37"/>
      <c r="EV12" s="37"/>
      <c r="EW12" s="37" t="s">
        <v>1246</v>
      </c>
      <c r="EX12" s="37"/>
      <c r="EY12" s="37"/>
      <c r="EZ12" s="37" t="s">
        <v>1248</v>
      </c>
      <c r="FA12" s="37"/>
      <c r="FB12" s="37"/>
      <c r="FC12" s="37" t="s">
        <v>1250</v>
      </c>
      <c r="FD12" s="37"/>
      <c r="FE12" s="37"/>
      <c r="FF12" s="37" t="s">
        <v>1338</v>
      </c>
      <c r="FG12" s="37"/>
      <c r="FH12" s="37"/>
      <c r="FI12" s="37" t="s">
        <v>1253</v>
      </c>
      <c r="FJ12" s="37"/>
      <c r="FK12" s="37"/>
      <c r="FL12" s="37" t="s">
        <v>777</v>
      </c>
      <c r="FM12" s="37"/>
      <c r="FN12" s="37"/>
      <c r="FO12" s="37" t="s">
        <v>1257</v>
      </c>
      <c r="FP12" s="37"/>
      <c r="FQ12" s="37"/>
      <c r="FR12" s="37" t="s">
        <v>1260</v>
      </c>
      <c r="FS12" s="37"/>
      <c r="FT12" s="37"/>
      <c r="FU12" s="37" t="s">
        <v>1264</v>
      </c>
      <c r="FV12" s="37"/>
      <c r="FW12" s="37"/>
      <c r="FX12" s="37" t="s">
        <v>1266</v>
      </c>
      <c r="FY12" s="37"/>
      <c r="FZ12" s="37"/>
      <c r="GA12" s="53" t="s">
        <v>1269</v>
      </c>
      <c r="GB12" s="53"/>
      <c r="GC12" s="53"/>
      <c r="GD12" s="37" t="s">
        <v>782</v>
      </c>
      <c r="GE12" s="37"/>
      <c r="GF12" s="37"/>
      <c r="GG12" s="53" t="s">
        <v>1276</v>
      </c>
      <c r="GH12" s="53"/>
      <c r="GI12" s="53"/>
      <c r="GJ12" s="53" t="s">
        <v>1277</v>
      </c>
      <c r="GK12" s="53"/>
      <c r="GL12" s="53"/>
      <c r="GM12" s="53" t="s">
        <v>1279</v>
      </c>
      <c r="GN12" s="53"/>
      <c r="GO12" s="53"/>
      <c r="GP12" s="53" t="s">
        <v>1280</v>
      </c>
      <c r="GQ12" s="53"/>
      <c r="GR12" s="53"/>
      <c r="GS12" s="53" t="s">
        <v>789</v>
      </c>
      <c r="GT12" s="53"/>
      <c r="GU12" s="53"/>
      <c r="GV12" s="53" t="s">
        <v>791</v>
      </c>
      <c r="GW12" s="53"/>
      <c r="GX12" s="53"/>
      <c r="GY12" s="53" t="s">
        <v>792</v>
      </c>
      <c r="GZ12" s="53"/>
      <c r="HA12" s="53"/>
      <c r="HB12" s="37" t="s">
        <v>1287</v>
      </c>
      <c r="HC12" s="37"/>
      <c r="HD12" s="37"/>
      <c r="HE12" s="37" t="s">
        <v>1289</v>
      </c>
      <c r="HF12" s="37"/>
      <c r="HG12" s="37"/>
      <c r="HH12" s="37" t="s">
        <v>798</v>
      </c>
      <c r="HI12" s="37"/>
      <c r="HJ12" s="37"/>
      <c r="HK12" s="37" t="s">
        <v>1290</v>
      </c>
      <c r="HL12" s="37"/>
      <c r="HM12" s="37"/>
      <c r="HN12" s="37" t="s">
        <v>1293</v>
      </c>
      <c r="HO12" s="37"/>
      <c r="HP12" s="37"/>
      <c r="HQ12" s="37" t="s">
        <v>801</v>
      </c>
      <c r="HR12" s="37"/>
      <c r="HS12" s="37"/>
      <c r="HT12" s="37" t="s">
        <v>799</v>
      </c>
      <c r="HU12" s="37"/>
      <c r="HV12" s="37"/>
      <c r="HW12" s="37" t="s">
        <v>619</v>
      </c>
      <c r="HX12" s="37"/>
      <c r="HY12" s="37"/>
      <c r="HZ12" s="37" t="s">
        <v>1302</v>
      </c>
      <c r="IA12" s="37"/>
      <c r="IB12" s="37"/>
      <c r="IC12" s="37" t="s">
        <v>1306</v>
      </c>
      <c r="ID12" s="37"/>
      <c r="IE12" s="37"/>
      <c r="IF12" s="37" t="s">
        <v>804</v>
      </c>
      <c r="IG12" s="37"/>
      <c r="IH12" s="37"/>
      <c r="II12" s="37" t="s">
        <v>1311</v>
      </c>
      <c r="IJ12" s="37"/>
      <c r="IK12" s="37"/>
      <c r="IL12" s="37" t="s">
        <v>1312</v>
      </c>
      <c r="IM12" s="37"/>
      <c r="IN12" s="37"/>
      <c r="IO12" s="37" t="s">
        <v>1316</v>
      </c>
      <c r="IP12" s="37"/>
      <c r="IQ12" s="37"/>
      <c r="IR12" s="37" t="s">
        <v>1320</v>
      </c>
      <c r="IS12" s="37"/>
      <c r="IT12" s="37"/>
    </row>
    <row r="13" spans="1:692" ht="122.25" customHeight="1" x14ac:dyDescent="0.25">
      <c r="A13" s="46"/>
      <c r="B13" s="46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42" t="s">
        <v>278</v>
      </c>
      <c r="B28" s="43"/>
      <c r="C28" s="24">
        <f t="shared" ref="C28:BN28" si="0">SUM(C14:C27)</f>
        <v>0</v>
      </c>
      <c r="D28" s="3">
        <f t="shared" si="0"/>
        <v>0</v>
      </c>
      <c r="E28" s="3">
        <f t="shared" si="0"/>
        <v>0</v>
      </c>
      <c r="F28" s="3">
        <f t="shared" si="0"/>
        <v>0</v>
      </c>
      <c r="G28" s="3">
        <f t="shared" si="0"/>
        <v>0</v>
      </c>
      <c r="H28" s="24">
        <f t="shared" si="0"/>
        <v>0</v>
      </c>
      <c r="I28" s="3">
        <f t="shared" si="0"/>
        <v>0</v>
      </c>
      <c r="J28" s="3">
        <f t="shared" si="0"/>
        <v>0</v>
      </c>
      <c r="K28" s="3">
        <f t="shared" si="0"/>
        <v>0</v>
      </c>
      <c r="L28" s="3">
        <f t="shared" si="0"/>
        <v>0</v>
      </c>
      <c r="M28" s="3">
        <f t="shared" si="0"/>
        <v>0</v>
      </c>
      <c r="N28" s="3">
        <f t="shared" si="0"/>
        <v>0</v>
      </c>
      <c r="O28" s="3">
        <f t="shared" si="0"/>
        <v>0</v>
      </c>
      <c r="P28" s="3">
        <f t="shared" si="0"/>
        <v>0</v>
      </c>
      <c r="Q28" s="3">
        <f t="shared" si="0"/>
        <v>0</v>
      </c>
      <c r="R28" s="3">
        <f t="shared" si="0"/>
        <v>0</v>
      </c>
      <c r="S28" s="3">
        <f t="shared" si="0"/>
        <v>0</v>
      </c>
      <c r="T28" s="3">
        <f t="shared" si="0"/>
        <v>0</v>
      </c>
      <c r="U28" s="3">
        <f t="shared" si="0"/>
        <v>0</v>
      </c>
      <c r="V28" s="3">
        <f t="shared" si="0"/>
        <v>0</v>
      </c>
      <c r="W28" s="3">
        <f t="shared" si="0"/>
        <v>0</v>
      </c>
      <c r="X28" s="3">
        <f t="shared" si="0"/>
        <v>0</v>
      </c>
      <c r="Y28" s="3">
        <f t="shared" si="0"/>
        <v>0</v>
      </c>
      <c r="Z28" s="3">
        <f t="shared" si="0"/>
        <v>0</v>
      </c>
      <c r="AA28" s="3">
        <f t="shared" si="0"/>
        <v>0</v>
      </c>
      <c r="AB28" s="3">
        <f t="shared" si="0"/>
        <v>0</v>
      </c>
      <c r="AC28" s="3">
        <f t="shared" si="0"/>
        <v>0</v>
      </c>
      <c r="AD28" s="3">
        <f t="shared" si="0"/>
        <v>0</v>
      </c>
      <c r="AE28" s="3">
        <f t="shared" si="0"/>
        <v>0</v>
      </c>
      <c r="AF28" s="3">
        <f t="shared" si="0"/>
        <v>0</v>
      </c>
      <c r="AG28" s="3">
        <f t="shared" si="0"/>
        <v>0</v>
      </c>
      <c r="AH28" s="3">
        <f t="shared" si="0"/>
        <v>0</v>
      </c>
      <c r="AI28" s="3">
        <f t="shared" si="0"/>
        <v>0</v>
      </c>
      <c r="AJ28" s="3">
        <f t="shared" si="0"/>
        <v>0</v>
      </c>
      <c r="AK28" s="3">
        <f t="shared" si="0"/>
        <v>0</v>
      </c>
      <c r="AL28" s="3">
        <f t="shared" si="0"/>
        <v>0</v>
      </c>
      <c r="AM28" s="3">
        <f t="shared" si="0"/>
        <v>0</v>
      </c>
      <c r="AN28" s="3">
        <f t="shared" si="0"/>
        <v>0</v>
      </c>
      <c r="AO28" s="3">
        <f t="shared" si="0"/>
        <v>0</v>
      </c>
      <c r="AP28" s="3">
        <f t="shared" si="0"/>
        <v>0</v>
      </c>
      <c r="AQ28" s="3">
        <f t="shared" si="0"/>
        <v>0</v>
      </c>
      <c r="AR28" s="3">
        <f t="shared" si="0"/>
        <v>0</v>
      </c>
      <c r="AS28" s="3">
        <f t="shared" si="0"/>
        <v>0</v>
      </c>
      <c r="AT28" s="3">
        <f t="shared" si="0"/>
        <v>0</v>
      </c>
      <c r="AU28" s="3">
        <f t="shared" si="0"/>
        <v>0</v>
      </c>
      <c r="AV28" s="3">
        <f t="shared" si="0"/>
        <v>0</v>
      </c>
      <c r="AW28" s="3">
        <f t="shared" si="0"/>
        <v>0</v>
      </c>
      <c r="AX28" s="3">
        <f t="shared" si="0"/>
        <v>0</v>
      </c>
      <c r="AY28" s="3">
        <f t="shared" si="0"/>
        <v>0</v>
      </c>
      <c r="AZ28" s="3">
        <f t="shared" si="0"/>
        <v>0</v>
      </c>
      <c r="BA28" s="3">
        <f t="shared" si="0"/>
        <v>0</v>
      </c>
      <c r="BB28" s="3">
        <f t="shared" si="0"/>
        <v>0</v>
      </c>
      <c r="BC28" s="3">
        <f t="shared" si="0"/>
        <v>0</v>
      </c>
      <c r="BD28" s="3">
        <f t="shared" si="0"/>
        <v>0</v>
      </c>
      <c r="BE28" s="3">
        <f t="shared" si="0"/>
        <v>0</v>
      </c>
      <c r="BF28" s="3">
        <f t="shared" si="0"/>
        <v>0</v>
      </c>
      <c r="BG28" s="3">
        <f t="shared" si="0"/>
        <v>0</v>
      </c>
      <c r="BH28" s="3">
        <f t="shared" si="0"/>
        <v>0</v>
      </c>
      <c r="BI28" s="3">
        <f t="shared" si="0"/>
        <v>0</v>
      </c>
      <c r="BJ28" s="3">
        <f t="shared" si="0"/>
        <v>0</v>
      </c>
      <c r="BK28" s="3">
        <f t="shared" si="0"/>
        <v>0</v>
      </c>
      <c r="BL28" s="3">
        <f t="shared" si="0"/>
        <v>0</v>
      </c>
      <c r="BM28" s="3">
        <f t="shared" si="0"/>
        <v>0</v>
      </c>
      <c r="BN28" s="3">
        <f t="shared" si="0"/>
        <v>0</v>
      </c>
      <c r="BO28" s="3">
        <f t="shared" ref="BO28:DZ28" si="1">SUM(BO14:BO27)</f>
        <v>0</v>
      </c>
      <c r="BP28" s="3">
        <f t="shared" si="1"/>
        <v>0</v>
      </c>
      <c r="BQ28" s="3">
        <f t="shared" si="1"/>
        <v>0</v>
      </c>
      <c r="BR28" s="3">
        <f t="shared" si="1"/>
        <v>0</v>
      </c>
      <c r="BS28" s="3">
        <f t="shared" si="1"/>
        <v>0</v>
      </c>
      <c r="BT28" s="3">
        <f t="shared" si="1"/>
        <v>0</v>
      </c>
      <c r="BU28" s="3">
        <f t="shared" si="1"/>
        <v>0</v>
      </c>
      <c r="BV28" s="3">
        <f t="shared" si="1"/>
        <v>0</v>
      </c>
      <c r="BW28" s="3">
        <f t="shared" si="1"/>
        <v>0</v>
      </c>
      <c r="BX28" s="3">
        <f t="shared" si="1"/>
        <v>0</v>
      </c>
      <c r="BY28" s="3">
        <f t="shared" si="1"/>
        <v>0</v>
      </c>
      <c r="BZ28" s="3">
        <f t="shared" si="1"/>
        <v>0</v>
      </c>
      <c r="CA28" s="3">
        <f t="shared" si="1"/>
        <v>0</v>
      </c>
      <c r="CB28" s="3">
        <f t="shared" si="1"/>
        <v>0</v>
      </c>
      <c r="CC28" s="3">
        <f t="shared" si="1"/>
        <v>0</v>
      </c>
      <c r="CD28" s="3">
        <f t="shared" si="1"/>
        <v>0</v>
      </c>
      <c r="CE28" s="3">
        <f t="shared" si="1"/>
        <v>0</v>
      </c>
      <c r="CF28" s="3">
        <f t="shared" si="1"/>
        <v>0</v>
      </c>
      <c r="CG28" s="3">
        <f t="shared" si="1"/>
        <v>0</v>
      </c>
      <c r="CH28" s="3">
        <f t="shared" si="1"/>
        <v>0</v>
      </c>
      <c r="CI28" s="3">
        <f t="shared" si="1"/>
        <v>0</v>
      </c>
      <c r="CJ28" s="3">
        <f t="shared" si="1"/>
        <v>0</v>
      </c>
      <c r="CK28" s="3">
        <f t="shared" si="1"/>
        <v>0</v>
      </c>
      <c r="CL28" s="3">
        <f t="shared" si="1"/>
        <v>0</v>
      </c>
      <c r="CM28" s="3">
        <f t="shared" si="1"/>
        <v>0</v>
      </c>
      <c r="CN28" s="3">
        <f t="shared" si="1"/>
        <v>0</v>
      </c>
      <c r="CO28" s="3">
        <f t="shared" si="1"/>
        <v>0</v>
      </c>
      <c r="CP28" s="3">
        <f t="shared" si="1"/>
        <v>0</v>
      </c>
      <c r="CQ28" s="3">
        <f t="shared" si="1"/>
        <v>0</v>
      </c>
      <c r="CR28" s="3">
        <f t="shared" si="1"/>
        <v>0</v>
      </c>
      <c r="CS28" s="3">
        <f t="shared" si="1"/>
        <v>0</v>
      </c>
      <c r="CT28" s="3">
        <f t="shared" si="1"/>
        <v>0</v>
      </c>
      <c r="CU28" s="3">
        <f t="shared" si="1"/>
        <v>0</v>
      </c>
      <c r="CV28" s="3">
        <f t="shared" si="1"/>
        <v>0</v>
      </c>
      <c r="CW28" s="3">
        <f t="shared" si="1"/>
        <v>0</v>
      </c>
      <c r="CX28" s="3">
        <f t="shared" si="1"/>
        <v>0</v>
      </c>
      <c r="CY28" s="3">
        <f t="shared" si="1"/>
        <v>0</v>
      </c>
      <c r="CZ28" s="3">
        <f t="shared" si="1"/>
        <v>0</v>
      </c>
      <c r="DA28" s="3">
        <f t="shared" si="1"/>
        <v>0</v>
      </c>
      <c r="DB28" s="3">
        <f t="shared" si="1"/>
        <v>0</v>
      </c>
      <c r="DC28" s="3">
        <f t="shared" si="1"/>
        <v>0</v>
      </c>
      <c r="DD28" s="3">
        <f t="shared" si="1"/>
        <v>0</v>
      </c>
      <c r="DE28" s="3">
        <f t="shared" si="1"/>
        <v>0</v>
      </c>
      <c r="DF28" s="3">
        <f t="shared" si="1"/>
        <v>0</v>
      </c>
      <c r="DG28" s="3">
        <f t="shared" si="1"/>
        <v>0</v>
      </c>
      <c r="DH28" s="3">
        <f t="shared" si="1"/>
        <v>0</v>
      </c>
      <c r="DI28" s="3">
        <f t="shared" si="1"/>
        <v>0</v>
      </c>
      <c r="DJ28" s="3">
        <f t="shared" si="1"/>
        <v>0</v>
      </c>
      <c r="DK28" s="3">
        <f t="shared" si="1"/>
        <v>0</v>
      </c>
      <c r="DL28" s="3">
        <f t="shared" si="1"/>
        <v>0</v>
      </c>
      <c r="DM28" s="3">
        <f t="shared" si="1"/>
        <v>0</v>
      </c>
      <c r="DN28" s="3">
        <f t="shared" si="1"/>
        <v>0</v>
      </c>
      <c r="DO28" s="3">
        <f t="shared" si="1"/>
        <v>0</v>
      </c>
      <c r="DP28" s="3">
        <f t="shared" si="1"/>
        <v>0</v>
      </c>
      <c r="DQ28" s="3">
        <f t="shared" si="1"/>
        <v>0</v>
      </c>
      <c r="DR28" s="3">
        <f t="shared" si="1"/>
        <v>0</v>
      </c>
      <c r="DS28" s="3">
        <f t="shared" si="1"/>
        <v>0</v>
      </c>
      <c r="DT28" s="3">
        <f t="shared" si="1"/>
        <v>0</v>
      </c>
      <c r="DU28" s="3">
        <f t="shared" si="1"/>
        <v>0</v>
      </c>
      <c r="DV28" s="3">
        <f t="shared" si="1"/>
        <v>0</v>
      </c>
      <c r="DW28" s="3">
        <f t="shared" si="1"/>
        <v>0</v>
      </c>
      <c r="DX28" s="3">
        <f t="shared" si="1"/>
        <v>0</v>
      </c>
      <c r="DY28" s="3">
        <f t="shared" si="1"/>
        <v>0</v>
      </c>
      <c r="DZ28" s="3">
        <f t="shared" si="1"/>
        <v>0</v>
      </c>
      <c r="EA28" s="3">
        <f t="shared" ref="EA28:GL28" si="2">SUM(EA14:EA27)</f>
        <v>0</v>
      </c>
      <c r="EB28" s="3">
        <f t="shared" si="2"/>
        <v>0</v>
      </c>
      <c r="EC28" s="3">
        <f t="shared" si="2"/>
        <v>0</v>
      </c>
      <c r="ED28" s="3">
        <f t="shared" si="2"/>
        <v>0</v>
      </c>
      <c r="EE28" s="3">
        <f t="shared" si="2"/>
        <v>0</v>
      </c>
      <c r="EF28" s="3">
        <f t="shared" si="2"/>
        <v>0</v>
      </c>
      <c r="EG28" s="3">
        <f t="shared" si="2"/>
        <v>0</v>
      </c>
      <c r="EH28" s="3">
        <f t="shared" si="2"/>
        <v>0</v>
      </c>
      <c r="EI28" s="3">
        <f t="shared" si="2"/>
        <v>0</v>
      </c>
      <c r="EJ28" s="3">
        <f t="shared" si="2"/>
        <v>0</v>
      </c>
      <c r="EK28" s="3">
        <f t="shared" si="2"/>
        <v>0</v>
      </c>
      <c r="EL28" s="3">
        <f t="shared" si="2"/>
        <v>0</v>
      </c>
      <c r="EM28" s="3">
        <f t="shared" si="2"/>
        <v>0</v>
      </c>
      <c r="EN28" s="3">
        <f t="shared" si="2"/>
        <v>0</v>
      </c>
      <c r="EO28" s="3">
        <f t="shared" si="2"/>
        <v>0</v>
      </c>
      <c r="EP28" s="3">
        <f t="shared" si="2"/>
        <v>0</v>
      </c>
      <c r="EQ28" s="3">
        <f t="shared" si="2"/>
        <v>0</v>
      </c>
      <c r="ER28" s="3">
        <f t="shared" si="2"/>
        <v>0</v>
      </c>
      <c r="ES28" s="3">
        <f t="shared" si="2"/>
        <v>0</v>
      </c>
      <c r="ET28" s="3">
        <f t="shared" si="2"/>
        <v>0</v>
      </c>
      <c r="EU28" s="3">
        <f t="shared" si="2"/>
        <v>0</v>
      </c>
      <c r="EV28" s="3">
        <f t="shared" si="2"/>
        <v>0</v>
      </c>
      <c r="EW28" s="3">
        <f t="shared" si="2"/>
        <v>0</v>
      </c>
      <c r="EX28" s="3">
        <f t="shared" si="2"/>
        <v>0</v>
      </c>
      <c r="EY28" s="3">
        <f t="shared" si="2"/>
        <v>0</v>
      </c>
      <c r="EZ28" s="3">
        <f t="shared" si="2"/>
        <v>0</v>
      </c>
      <c r="FA28" s="3">
        <f t="shared" si="2"/>
        <v>0</v>
      </c>
      <c r="FB28" s="3">
        <f t="shared" si="2"/>
        <v>0</v>
      </c>
      <c r="FC28" s="3">
        <f t="shared" si="2"/>
        <v>0</v>
      </c>
      <c r="FD28" s="3">
        <f t="shared" si="2"/>
        <v>0</v>
      </c>
      <c r="FE28" s="3">
        <f t="shared" si="2"/>
        <v>0</v>
      </c>
      <c r="FF28" s="3">
        <f t="shared" si="2"/>
        <v>0</v>
      </c>
      <c r="FG28" s="3">
        <f t="shared" si="2"/>
        <v>0</v>
      </c>
      <c r="FH28" s="3">
        <f t="shared" si="2"/>
        <v>0</v>
      </c>
      <c r="FI28" s="3">
        <f t="shared" si="2"/>
        <v>0</v>
      </c>
      <c r="FJ28" s="3">
        <f t="shared" si="2"/>
        <v>0</v>
      </c>
      <c r="FK28" s="3">
        <f t="shared" si="2"/>
        <v>0</v>
      </c>
      <c r="FL28" s="3">
        <f t="shared" si="2"/>
        <v>0</v>
      </c>
      <c r="FM28" s="3">
        <f t="shared" si="2"/>
        <v>0</v>
      </c>
      <c r="FN28" s="3">
        <f t="shared" si="2"/>
        <v>0</v>
      </c>
      <c r="FO28" s="3">
        <f t="shared" si="2"/>
        <v>0</v>
      </c>
      <c r="FP28" s="3">
        <f t="shared" si="2"/>
        <v>0</v>
      </c>
      <c r="FQ28" s="3">
        <f t="shared" si="2"/>
        <v>0</v>
      </c>
      <c r="FR28" s="3">
        <f t="shared" si="2"/>
        <v>0</v>
      </c>
      <c r="FS28" s="3">
        <f t="shared" si="2"/>
        <v>0</v>
      </c>
      <c r="FT28" s="3">
        <f t="shared" si="2"/>
        <v>0</v>
      </c>
      <c r="FU28" s="3">
        <f t="shared" si="2"/>
        <v>0</v>
      </c>
      <c r="FV28" s="3">
        <f t="shared" si="2"/>
        <v>0</v>
      </c>
      <c r="FW28" s="3">
        <f t="shared" si="2"/>
        <v>0</v>
      </c>
      <c r="FX28" s="3">
        <f t="shared" si="2"/>
        <v>0</v>
      </c>
      <c r="FY28" s="3">
        <f t="shared" si="2"/>
        <v>0</v>
      </c>
      <c r="FZ28" s="3">
        <f t="shared" si="2"/>
        <v>0</v>
      </c>
      <c r="GA28" s="3">
        <f t="shared" si="2"/>
        <v>0</v>
      </c>
      <c r="GB28" s="3">
        <f t="shared" si="2"/>
        <v>0</v>
      </c>
      <c r="GC28" s="3">
        <f t="shared" si="2"/>
        <v>0</v>
      </c>
      <c r="GD28" s="3">
        <f t="shared" si="2"/>
        <v>0</v>
      </c>
      <c r="GE28" s="3">
        <f t="shared" si="2"/>
        <v>0</v>
      </c>
      <c r="GF28" s="3">
        <f t="shared" si="2"/>
        <v>0</v>
      </c>
      <c r="GG28" s="3">
        <f t="shared" si="2"/>
        <v>0</v>
      </c>
      <c r="GH28" s="3">
        <f t="shared" si="2"/>
        <v>0</v>
      </c>
      <c r="GI28" s="3">
        <f t="shared" si="2"/>
        <v>0</v>
      </c>
      <c r="GJ28" s="3">
        <f t="shared" si="2"/>
        <v>0</v>
      </c>
      <c r="GK28" s="3">
        <f t="shared" si="2"/>
        <v>0</v>
      </c>
      <c r="GL28" s="3">
        <f t="shared" si="2"/>
        <v>0</v>
      </c>
      <c r="GM28" s="3">
        <f t="shared" ref="GM28:IT28" si="3">SUM(GM14:GM27)</f>
        <v>0</v>
      </c>
      <c r="GN28" s="3">
        <f t="shared" si="3"/>
        <v>0</v>
      </c>
      <c r="GO28" s="3">
        <f t="shared" si="3"/>
        <v>0</v>
      </c>
      <c r="GP28" s="3">
        <f t="shared" si="3"/>
        <v>0</v>
      </c>
      <c r="GQ28" s="3">
        <f t="shared" si="3"/>
        <v>0</v>
      </c>
      <c r="GR28" s="3">
        <f t="shared" si="3"/>
        <v>0</v>
      </c>
      <c r="GS28" s="3">
        <f t="shared" si="3"/>
        <v>0</v>
      </c>
      <c r="GT28" s="3">
        <f t="shared" si="3"/>
        <v>0</v>
      </c>
      <c r="GU28" s="3">
        <f t="shared" si="3"/>
        <v>0</v>
      </c>
      <c r="GV28" s="3">
        <f t="shared" si="3"/>
        <v>0</v>
      </c>
      <c r="GW28" s="3">
        <f t="shared" si="3"/>
        <v>0</v>
      </c>
      <c r="GX28" s="3">
        <f t="shared" si="3"/>
        <v>0</v>
      </c>
      <c r="GY28" s="3">
        <f t="shared" si="3"/>
        <v>0</v>
      </c>
      <c r="GZ28" s="3">
        <f t="shared" si="3"/>
        <v>0</v>
      </c>
      <c r="HA28" s="3">
        <f t="shared" si="3"/>
        <v>0</v>
      </c>
      <c r="HB28" s="3">
        <f t="shared" si="3"/>
        <v>0</v>
      </c>
      <c r="HC28" s="3">
        <f t="shared" si="3"/>
        <v>0</v>
      </c>
      <c r="HD28" s="3">
        <f t="shared" si="3"/>
        <v>0</v>
      </c>
      <c r="HE28" s="3">
        <f t="shared" si="3"/>
        <v>0</v>
      </c>
      <c r="HF28" s="3">
        <f t="shared" si="3"/>
        <v>0</v>
      </c>
      <c r="HG28" s="3">
        <f t="shared" si="3"/>
        <v>0</v>
      </c>
      <c r="HH28" s="3">
        <f t="shared" si="3"/>
        <v>0</v>
      </c>
      <c r="HI28" s="3">
        <f t="shared" si="3"/>
        <v>0</v>
      </c>
      <c r="HJ28" s="3">
        <f t="shared" si="3"/>
        <v>0</v>
      </c>
      <c r="HK28" s="3">
        <f t="shared" si="3"/>
        <v>0</v>
      </c>
      <c r="HL28" s="3">
        <f t="shared" si="3"/>
        <v>0</v>
      </c>
      <c r="HM28" s="3">
        <f t="shared" si="3"/>
        <v>0</v>
      </c>
      <c r="HN28" s="3">
        <f t="shared" si="3"/>
        <v>0</v>
      </c>
      <c r="HO28" s="3">
        <f t="shared" si="3"/>
        <v>0</v>
      </c>
      <c r="HP28" s="3">
        <f t="shared" si="3"/>
        <v>0</v>
      </c>
      <c r="HQ28" s="3">
        <f t="shared" si="3"/>
        <v>0</v>
      </c>
      <c r="HR28" s="3">
        <f t="shared" si="3"/>
        <v>0</v>
      </c>
      <c r="HS28" s="3">
        <f t="shared" si="3"/>
        <v>0</v>
      </c>
      <c r="HT28" s="3">
        <f t="shared" si="3"/>
        <v>0</v>
      </c>
      <c r="HU28" s="3">
        <f t="shared" si="3"/>
        <v>0</v>
      </c>
      <c r="HV28" s="3">
        <f t="shared" si="3"/>
        <v>0</v>
      </c>
      <c r="HW28" s="3">
        <f t="shared" si="3"/>
        <v>0</v>
      </c>
      <c r="HX28" s="3">
        <f t="shared" si="3"/>
        <v>0</v>
      </c>
      <c r="HY28" s="3">
        <f t="shared" si="3"/>
        <v>0</v>
      </c>
      <c r="HZ28" s="3">
        <f t="shared" si="3"/>
        <v>0</v>
      </c>
      <c r="IA28" s="3">
        <f t="shared" si="3"/>
        <v>0</v>
      </c>
      <c r="IB28" s="3">
        <f t="shared" si="3"/>
        <v>0</v>
      </c>
      <c r="IC28" s="3">
        <f t="shared" si="3"/>
        <v>0</v>
      </c>
      <c r="ID28" s="3">
        <f t="shared" si="3"/>
        <v>0</v>
      </c>
      <c r="IE28" s="3">
        <f t="shared" si="3"/>
        <v>0</v>
      </c>
      <c r="IF28" s="3">
        <f t="shared" si="3"/>
        <v>0</v>
      </c>
      <c r="IG28" s="3">
        <f t="shared" si="3"/>
        <v>0</v>
      </c>
      <c r="IH28" s="3">
        <f t="shared" si="3"/>
        <v>0</v>
      </c>
      <c r="II28" s="3">
        <f t="shared" si="3"/>
        <v>0</v>
      </c>
      <c r="IJ28" s="3">
        <f t="shared" si="3"/>
        <v>0</v>
      </c>
      <c r="IK28" s="3">
        <f t="shared" si="3"/>
        <v>0</v>
      </c>
      <c r="IL28" s="3">
        <f t="shared" si="3"/>
        <v>0</v>
      </c>
      <c r="IM28" s="3">
        <f t="shared" si="3"/>
        <v>0</v>
      </c>
      <c r="IN28" s="3">
        <f t="shared" si="3"/>
        <v>0</v>
      </c>
      <c r="IO28" s="3">
        <f t="shared" si="3"/>
        <v>0</v>
      </c>
      <c r="IP28" s="3">
        <f t="shared" si="3"/>
        <v>0</v>
      </c>
      <c r="IQ28" s="3">
        <f t="shared" si="3"/>
        <v>0</v>
      </c>
      <c r="IR28" s="3">
        <f t="shared" si="3"/>
        <v>0</v>
      </c>
      <c r="IS28" s="3">
        <f t="shared" si="3"/>
        <v>0</v>
      </c>
      <c r="IT28" s="3">
        <f t="shared" si="3"/>
        <v>0</v>
      </c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44" t="s">
        <v>843</v>
      </c>
      <c r="B29" s="45"/>
      <c r="C29" s="10">
        <f>C28/14%</f>
        <v>0</v>
      </c>
      <c r="D29" s="34">
        <f t="shared" ref="D29:BO29" si="4">D28/14%</f>
        <v>0</v>
      </c>
      <c r="E29" s="10">
        <f t="shared" si="4"/>
        <v>0</v>
      </c>
      <c r="F29" s="10">
        <f t="shared" si="4"/>
        <v>0</v>
      </c>
      <c r="G29" s="10">
        <f t="shared" si="4"/>
        <v>0</v>
      </c>
      <c r="H29" s="10">
        <f t="shared" si="4"/>
        <v>0</v>
      </c>
      <c r="I29" s="10">
        <f t="shared" si="4"/>
        <v>0</v>
      </c>
      <c r="J29" s="10">
        <f t="shared" si="4"/>
        <v>0</v>
      </c>
      <c r="K29" s="10">
        <f t="shared" si="4"/>
        <v>0</v>
      </c>
      <c r="L29" s="10">
        <f t="shared" si="4"/>
        <v>0</v>
      </c>
      <c r="M29" s="10">
        <f t="shared" si="4"/>
        <v>0</v>
      </c>
      <c r="N29" s="10">
        <f t="shared" si="4"/>
        <v>0</v>
      </c>
      <c r="O29" s="10">
        <f t="shared" si="4"/>
        <v>0</v>
      </c>
      <c r="P29" s="10">
        <f t="shared" si="4"/>
        <v>0</v>
      </c>
      <c r="Q29" s="10">
        <f t="shared" si="4"/>
        <v>0</v>
      </c>
      <c r="R29" s="10">
        <f t="shared" si="4"/>
        <v>0</v>
      </c>
      <c r="S29" s="10">
        <f t="shared" si="4"/>
        <v>0</v>
      </c>
      <c r="T29" s="10">
        <f t="shared" si="4"/>
        <v>0</v>
      </c>
      <c r="U29" s="10">
        <f t="shared" si="4"/>
        <v>0</v>
      </c>
      <c r="V29" s="10">
        <f t="shared" si="4"/>
        <v>0</v>
      </c>
      <c r="W29" s="10">
        <f t="shared" si="4"/>
        <v>0</v>
      </c>
      <c r="X29" s="10">
        <f t="shared" si="4"/>
        <v>0</v>
      </c>
      <c r="Y29" s="10">
        <f t="shared" si="4"/>
        <v>0</v>
      </c>
      <c r="Z29" s="10">
        <f t="shared" si="4"/>
        <v>0</v>
      </c>
      <c r="AA29" s="10">
        <f t="shared" si="4"/>
        <v>0</v>
      </c>
      <c r="AB29" s="10">
        <f t="shared" si="4"/>
        <v>0</v>
      </c>
      <c r="AC29" s="10">
        <f t="shared" si="4"/>
        <v>0</v>
      </c>
      <c r="AD29" s="10">
        <f t="shared" si="4"/>
        <v>0</v>
      </c>
      <c r="AE29" s="10">
        <f t="shared" si="4"/>
        <v>0</v>
      </c>
      <c r="AF29" s="10">
        <f t="shared" si="4"/>
        <v>0</v>
      </c>
      <c r="AG29" s="10">
        <f t="shared" si="4"/>
        <v>0</v>
      </c>
      <c r="AH29" s="10">
        <f t="shared" si="4"/>
        <v>0</v>
      </c>
      <c r="AI29" s="10">
        <f t="shared" si="4"/>
        <v>0</v>
      </c>
      <c r="AJ29" s="10">
        <f t="shared" si="4"/>
        <v>0</v>
      </c>
      <c r="AK29" s="10">
        <f t="shared" si="4"/>
        <v>0</v>
      </c>
      <c r="AL29" s="10">
        <f t="shared" si="4"/>
        <v>0</v>
      </c>
      <c r="AM29" s="10">
        <f t="shared" si="4"/>
        <v>0</v>
      </c>
      <c r="AN29" s="10">
        <f t="shared" si="4"/>
        <v>0</v>
      </c>
      <c r="AO29" s="10">
        <f t="shared" si="4"/>
        <v>0</v>
      </c>
      <c r="AP29" s="10">
        <f t="shared" si="4"/>
        <v>0</v>
      </c>
      <c r="AQ29" s="10">
        <f t="shared" si="4"/>
        <v>0</v>
      </c>
      <c r="AR29" s="10">
        <f t="shared" si="4"/>
        <v>0</v>
      </c>
      <c r="AS29" s="10">
        <f t="shared" si="4"/>
        <v>0</v>
      </c>
      <c r="AT29" s="10">
        <f t="shared" si="4"/>
        <v>0</v>
      </c>
      <c r="AU29" s="10">
        <f t="shared" si="4"/>
        <v>0</v>
      </c>
      <c r="AV29" s="10">
        <f t="shared" si="4"/>
        <v>0</v>
      </c>
      <c r="AW29" s="10">
        <f t="shared" si="4"/>
        <v>0</v>
      </c>
      <c r="AX29" s="10">
        <f t="shared" si="4"/>
        <v>0</v>
      </c>
      <c r="AY29" s="10">
        <f t="shared" si="4"/>
        <v>0</v>
      </c>
      <c r="AZ29" s="10">
        <f t="shared" si="4"/>
        <v>0</v>
      </c>
      <c r="BA29" s="10">
        <f t="shared" si="4"/>
        <v>0</v>
      </c>
      <c r="BB29" s="10">
        <f t="shared" si="4"/>
        <v>0</v>
      </c>
      <c r="BC29" s="10">
        <f t="shared" si="4"/>
        <v>0</v>
      </c>
      <c r="BD29" s="10">
        <f t="shared" si="4"/>
        <v>0</v>
      </c>
      <c r="BE29" s="10">
        <f t="shared" si="4"/>
        <v>0</v>
      </c>
      <c r="BF29" s="10">
        <f t="shared" si="4"/>
        <v>0</v>
      </c>
      <c r="BG29" s="10">
        <f t="shared" si="4"/>
        <v>0</v>
      </c>
      <c r="BH29" s="10">
        <f t="shared" si="4"/>
        <v>0</v>
      </c>
      <c r="BI29" s="10">
        <f t="shared" si="4"/>
        <v>0</v>
      </c>
      <c r="BJ29" s="10">
        <f t="shared" si="4"/>
        <v>0</v>
      </c>
      <c r="BK29" s="10">
        <f t="shared" si="4"/>
        <v>0</v>
      </c>
      <c r="BL29" s="10">
        <f t="shared" si="4"/>
        <v>0</v>
      </c>
      <c r="BM29" s="10">
        <f t="shared" si="4"/>
        <v>0</v>
      </c>
      <c r="BN29" s="10">
        <f t="shared" si="4"/>
        <v>0</v>
      </c>
      <c r="BO29" s="10">
        <f t="shared" si="4"/>
        <v>0</v>
      </c>
      <c r="BP29" s="10">
        <f t="shared" ref="BP29:EA29" si="5">BP28/14%</f>
        <v>0</v>
      </c>
      <c r="BQ29" s="10">
        <f t="shared" si="5"/>
        <v>0</v>
      </c>
      <c r="BR29" s="10">
        <f t="shared" si="5"/>
        <v>0</v>
      </c>
      <c r="BS29" s="10">
        <f t="shared" si="5"/>
        <v>0</v>
      </c>
      <c r="BT29" s="10">
        <f t="shared" si="5"/>
        <v>0</v>
      </c>
      <c r="BU29" s="10">
        <f t="shared" si="5"/>
        <v>0</v>
      </c>
      <c r="BV29" s="10">
        <f t="shared" si="5"/>
        <v>0</v>
      </c>
      <c r="BW29" s="10">
        <f t="shared" si="5"/>
        <v>0</v>
      </c>
      <c r="BX29" s="10">
        <f t="shared" si="5"/>
        <v>0</v>
      </c>
      <c r="BY29" s="10">
        <f t="shared" si="5"/>
        <v>0</v>
      </c>
      <c r="BZ29" s="10">
        <f t="shared" si="5"/>
        <v>0</v>
      </c>
      <c r="CA29" s="10">
        <f t="shared" si="5"/>
        <v>0</v>
      </c>
      <c r="CB29" s="10">
        <f t="shared" si="5"/>
        <v>0</v>
      </c>
      <c r="CC29" s="10">
        <f t="shared" si="5"/>
        <v>0</v>
      </c>
      <c r="CD29" s="10">
        <f t="shared" si="5"/>
        <v>0</v>
      </c>
      <c r="CE29" s="10">
        <f t="shared" si="5"/>
        <v>0</v>
      </c>
      <c r="CF29" s="10">
        <f t="shared" si="5"/>
        <v>0</v>
      </c>
      <c r="CG29" s="10">
        <f t="shared" si="5"/>
        <v>0</v>
      </c>
      <c r="CH29" s="10">
        <f t="shared" si="5"/>
        <v>0</v>
      </c>
      <c r="CI29" s="10">
        <f t="shared" si="5"/>
        <v>0</v>
      </c>
      <c r="CJ29" s="10">
        <f t="shared" si="5"/>
        <v>0</v>
      </c>
      <c r="CK29" s="10">
        <f t="shared" si="5"/>
        <v>0</v>
      </c>
      <c r="CL29" s="10">
        <f t="shared" si="5"/>
        <v>0</v>
      </c>
      <c r="CM29" s="10">
        <f t="shared" si="5"/>
        <v>0</v>
      </c>
      <c r="CN29" s="10">
        <f t="shared" si="5"/>
        <v>0</v>
      </c>
      <c r="CO29" s="10">
        <f t="shared" si="5"/>
        <v>0</v>
      </c>
      <c r="CP29" s="10">
        <f t="shared" si="5"/>
        <v>0</v>
      </c>
      <c r="CQ29" s="10">
        <f t="shared" si="5"/>
        <v>0</v>
      </c>
      <c r="CR29" s="10">
        <f t="shared" si="5"/>
        <v>0</v>
      </c>
      <c r="CS29" s="10">
        <f t="shared" si="5"/>
        <v>0</v>
      </c>
      <c r="CT29" s="10">
        <f t="shared" si="5"/>
        <v>0</v>
      </c>
      <c r="CU29" s="10">
        <f t="shared" si="5"/>
        <v>0</v>
      </c>
      <c r="CV29" s="10">
        <f t="shared" si="5"/>
        <v>0</v>
      </c>
      <c r="CW29" s="10">
        <f t="shared" si="5"/>
        <v>0</v>
      </c>
      <c r="CX29" s="10">
        <f t="shared" si="5"/>
        <v>0</v>
      </c>
      <c r="CY29" s="10">
        <f t="shared" si="5"/>
        <v>0</v>
      </c>
      <c r="CZ29" s="10">
        <f t="shared" si="5"/>
        <v>0</v>
      </c>
      <c r="DA29" s="10">
        <f t="shared" si="5"/>
        <v>0</v>
      </c>
      <c r="DB29" s="10">
        <f t="shared" si="5"/>
        <v>0</v>
      </c>
      <c r="DC29" s="10">
        <f t="shared" si="5"/>
        <v>0</v>
      </c>
      <c r="DD29" s="10">
        <f t="shared" si="5"/>
        <v>0</v>
      </c>
      <c r="DE29" s="10">
        <f t="shared" si="5"/>
        <v>0</v>
      </c>
      <c r="DF29" s="10">
        <f t="shared" si="5"/>
        <v>0</v>
      </c>
      <c r="DG29" s="10">
        <f t="shared" si="5"/>
        <v>0</v>
      </c>
      <c r="DH29" s="10">
        <f t="shared" si="5"/>
        <v>0</v>
      </c>
      <c r="DI29" s="10">
        <f t="shared" si="5"/>
        <v>0</v>
      </c>
      <c r="DJ29" s="10">
        <f t="shared" si="5"/>
        <v>0</v>
      </c>
      <c r="DK29" s="10">
        <f t="shared" si="5"/>
        <v>0</v>
      </c>
      <c r="DL29" s="10">
        <f t="shared" si="5"/>
        <v>0</v>
      </c>
      <c r="DM29" s="10">
        <f t="shared" si="5"/>
        <v>0</v>
      </c>
      <c r="DN29" s="10">
        <f t="shared" si="5"/>
        <v>0</v>
      </c>
      <c r="DO29" s="10">
        <f t="shared" si="5"/>
        <v>0</v>
      </c>
      <c r="DP29" s="10">
        <f t="shared" si="5"/>
        <v>0</v>
      </c>
      <c r="DQ29" s="10">
        <f t="shared" si="5"/>
        <v>0</v>
      </c>
      <c r="DR29" s="10">
        <f t="shared" si="5"/>
        <v>0</v>
      </c>
      <c r="DS29" s="10">
        <f t="shared" si="5"/>
        <v>0</v>
      </c>
      <c r="DT29" s="10">
        <f t="shared" si="5"/>
        <v>0</v>
      </c>
      <c r="DU29" s="10">
        <f t="shared" si="5"/>
        <v>0</v>
      </c>
      <c r="DV29" s="10">
        <f t="shared" si="5"/>
        <v>0</v>
      </c>
      <c r="DW29" s="10">
        <f t="shared" si="5"/>
        <v>0</v>
      </c>
      <c r="DX29" s="10">
        <f t="shared" si="5"/>
        <v>0</v>
      </c>
      <c r="DY29" s="10">
        <f t="shared" si="5"/>
        <v>0</v>
      </c>
      <c r="DZ29" s="10">
        <f t="shared" si="5"/>
        <v>0</v>
      </c>
      <c r="EA29" s="10">
        <f t="shared" si="5"/>
        <v>0</v>
      </c>
      <c r="EB29" s="10">
        <f t="shared" ref="EB29:GM29" si="6">EB28/14%</f>
        <v>0</v>
      </c>
      <c r="EC29" s="10">
        <f t="shared" si="6"/>
        <v>0</v>
      </c>
      <c r="ED29" s="10">
        <f t="shared" si="6"/>
        <v>0</v>
      </c>
      <c r="EE29" s="10">
        <f t="shared" si="6"/>
        <v>0</v>
      </c>
      <c r="EF29" s="10">
        <f t="shared" si="6"/>
        <v>0</v>
      </c>
      <c r="EG29" s="10">
        <f t="shared" si="6"/>
        <v>0</v>
      </c>
      <c r="EH29" s="10">
        <f t="shared" si="6"/>
        <v>0</v>
      </c>
      <c r="EI29" s="10">
        <f t="shared" si="6"/>
        <v>0</v>
      </c>
      <c r="EJ29" s="10">
        <f t="shared" si="6"/>
        <v>0</v>
      </c>
      <c r="EK29" s="10">
        <f t="shared" si="6"/>
        <v>0</v>
      </c>
      <c r="EL29" s="10">
        <f t="shared" si="6"/>
        <v>0</v>
      </c>
      <c r="EM29" s="10">
        <f t="shared" si="6"/>
        <v>0</v>
      </c>
      <c r="EN29" s="10">
        <f t="shared" si="6"/>
        <v>0</v>
      </c>
      <c r="EO29" s="10">
        <f t="shared" si="6"/>
        <v>0</v>
      </c>
      <c r="EP29" s="10">
        <f t="shared" si="6"/>
        <v>0</v>
      </c>
      <c r="EQ29" s="10">
        <f t="shared" si="6"/>
        <v>0</v>
      </c>
      <c r="ER29" s="10">
        <f t="shared" si="6"/>
        <v>0</v>
      </c>
      <c r="ES29" s="10">
        <f t="shared" si="6"/>
        <v>0</v>
      </c>
      <c r="ET29" s="10">
        <f t="shared" si="6"/>
        <v>0</v>
      </c>
      <c r="EU29" s="10">
        <f t="shared" si="6"/>
        <v>0</v>
      </c>
      <c r="EV29" s="10">
        <f t="shared" si="6"/>
        <v>0</v>
      </c>
      <c r="EW29" s="10">
        <f t="shared" si="6"/>
        <v>0</v>
      </c>
      <c r="EX29" s="10">
        <f t="shared" si="6"/>
        <v>0</v>
      </c>
      <c r="EY29" s="10">
        <f t="shared" si="6"/>
        <v>0</v>
      </c>
      <c r="EZ29" s="10">
        <f t="shared" si="6"/>
        <v>0</v>
      </c>
      <c r="FA29" s="10">
        <f t="shared" si="6"/>
        <v>0</v>
      </c>
      <c r="FB29" s="10">
        <f t="shared" si="6"/>
        <v>0</v>
      </c>
      <c r="FC29" s="10">
        <f t="shared" si="6"/>
        <v>0</v>
      </c>
      <c r="FD29" s="10">
        <f t="shared" si="6"/>
        <v>0</v>
      </c>
      <c r="FE29" s="10">
        <f t="shared" si="6"/>
        <v>0</v>
      </c>
      <c r="FF29" s="10">
        <f t="shared" si="6"/>
        <v>0</v>
      </c>
      <c r="FG29" s="10">
        <f t="shared" si="6"/>
        <v>0</v>
      </c>
      <c r="FH29" s="10">
        <f t="shared" si="6"/>
        <v>0</v>
      </c>
      <c r="FI29" s="10">
        <f t="shared" si="6"/>
        <v>0</v>
      </c>
      <c r="FJ29" s="10">
        <f t="shared" si="6"/>
        <v>0</v>
      </c>
      <c r="FK29" s="10">
        <f t="shared" si="6"/>
        <v>0</v>
      </c>
      <c r="FL29" s="10">
        <f t="shared" si="6"/>
        <v>0</v>
      </c>
      <c r="FM29" s="10">
        <f t="shared" si="6"/>
        <v>0</v>
      </c>
      <c r="FN29" s="10">
        <f t="shared" si="6"/>
        <v>0</v>
      </c>
      <c r="FO29" s="10">
        <f t="shared" si="6"/>
        <v>0</v>
      </c>
      <c r="FP29" s="10">
        <f t="shared" si="6"/>
        <v>0</v>
      </c>
      <c r="FQ29" s="10">
        <f t="shared" si="6"/>
        <v>0</v>
      </c>
      <c r="FR29" s="10">
        <f t="shared" si="6"/>
        <v>0</v>
      </c>
      <c r="FS29" s="10">
        <f t="shared" si="6"/>
        <v>0</v>
      </c>
      <c r="FT29" s="10">
        <f t="shared" si="6"/>
        <v>0</v>
      </c>
      <c r="FU29" s="10">
        <f t="shared" si="6"/>
        <v>0</v>
      </c>
      <c r="FV29" s="10">
        <f t="shared" si="6"/>
        <v>0</v>
      </c>
      <c r="FW29" s="10">
        <f t="shared" si="6"/>
        <v>0</v>
      </c>
      <c r="FX29" s="10">
        <f t="shared" si="6"/>
        <v>0</v>
      </c>
      <c r="FY29" s="10">
        <f t="shared" si="6"/>
        <v>0</v>
      </c>
      <c r="FZ29" s="10">
        <f t="shared" si="6"/>
        <v>0</v>
      </c>
      <c r="GA29" s="10">
        <f t="shared" si="6"/>
        <v>0</v>
      </c>
      <c r="GB29" s="10">
        <f t="shared" si="6"/>
        <v>0</v>
      </c>
      <c r="GC29" s="10">
        <f t="shared" si="6"/>
        <v>0</v>
      </c>
      <c r="GD29" s="10">
        <f t="shared" si="6"/>
        <v>0</v>
      </c>
      <c r="GE29" s="10">
        <f t="shared" si="6"/>
        <v>0</v>
      </c>
      <c r="GF29" s="10">
        <f t="shared" si="6"/>
        <v>0</v>
      </c>
      <c r="GG29" s="10">
        <f t="shared" si="6"/>
        <v>0</v>
      </c>
      <c r="GH29" s="10">
        <f t="shared" si="6"/>
        <v>0</v>
      </c>
      <c r="GI29" s="10">
        <f t="shared" si="6"/>
        <v>0</v>
      </c>
      <c r="GJ29" s="10">
        <f t="shared" si="6"/>
        <v>0</v>
      </c>
      <c r="GK29" s="10">
        <f t="shared" si="6"/>
        <v>0</v>
      </c>
      <c r="GL29" s="10">
        <f t="shared" si="6"/>
        <v>0</v>
      </c>
      <c r="GM29" s="10">
        <f t="shared" si="6"/>
        <v>0</v>
      </c>
      <c r="GN29" s="10">
        <f t="shared" ref="GN29:IT29" si="7">GN28/14%</f>
        <v>0</v>
      </c>
      <c r="GO29" s="10">
        <f t="shared" si="7"/>
        <v>0</v>
      </c>
      <c r="GP29" s="10">
        <f t="shared" si="7"/>
        <v>0</v>
      </c>
      <c r="GQ29" s="10">
        <f t="shared" si="7"/>
        <v>0</v>
      </c>
      <c r="GR29" s="10">
        <f t="shared" si="7"/>
        <v>0</v>
      </c>
      <c r="GS29" s="10">
        <f t="shared" si="7"/>
        <v>0</v>
      </c>
      <c r="GT29" s="10">
        <f t="shared" si="7"/>
        <v>0</v>
      </c>
      <c r="GU29" s="10">
        <f t="shared" si="7"/>
        <v>0</v>
      </c>
      <c r="GV29" s="10">
        <f t="shared" si="7"/>
        <v>0</v>
      </c>
      <c r="GW29" s="10">
        <f t="shared" si="7"/>
        <v>0</v>
      </c>
      <c r="GX29" s="10">
        <f t="shared" si="7"/>
        <v>0</v>
      </c>
      <c r="GY29" s="10">
        <f t="shared" si="7"/>
        <v>0</v>
      </c>
      <c r="GZ29" s="10">
        <f t="shared" si="7"/>
        <v>0</v>
      </c>
      <c r="HA29" s="10">
        <f t="shared" si="7"/>
        <v>0</v>
      </c>
      <c r="HB29" s="10">
        <f t="shared" si="7"/>
        <v>0</v>
      </c>
      <c r="HC29" s="10">
        <f t="shared" si="7"/>
        <v>0</v>
      </c>
      <c r="HD29" s="10">
        <f t="shared" si="7"/>
        <v>0</v>
      </c>
      <c r="HE29" s="10">
        <f t="shared" si="7"/>
        <v>0</v>
      </c>
      <c r="HF29" s="10">
        <f t="shared" si="7"/>
        <v>0</v>
      </c>
      <c r="HG29" s="10">
        <f t="shared" si="7"/>
        <v>0</v>
      </c>
      <c r="HH29" s="10">
        <f t="shared" si="7"/>
        <v>0</v>
      </c>
      <c r="HI29" s="10">
        <f t="shared" si="7"/>
        <v>0</v>
      </c>
      <c r="HJ29" s="10">
        <f t="shared" si="7"/>
        <v>0</v>
      </c>
      <c r="HK29" s="10">
        <f t="shared" si="7"/>
        <v>0</v>
      </c>
      <c r="HL29" s="10">
        <f t="shared" si="7"/>
        <v>0</v>
      </c>
      <c r="HM29" s="10">
        <f t="shared" si="7"/>
        <v>0</v>
      </c>
      <c r="HN29" s="10">
        <f t="shared" si="7"/>
        <v>0</v>
      </c>
      <c r="HO29" s="10">
        <f t="shared" si="7"/>
        <v>0</v>
      </c>
      <c r="HP29" s="10">
        <f t="shared" si="7"/>
        <v>0</v>
      </c>
      <c r="HQ29" s="10">
        <f t="shared" si="7"/>
        <v>0</v>
      </c>
      <c r="HR29" s="10">
        <f t="shared" si="7"/>
        <v>0</v>
      </c>
      <c r="HS29" s="10">
        <f t="shared" si="7"/>
        <v>0</v>
      </c>
      <c r="HT29" s="10">
        <f t="shared" si="7"/>
        <v>0</v>
      </c>
      <c r="HU29" s="10">
        <f t="shared" si="7"/>
        <v>0</v>
      </c>
      <c r="HV29" s="10">
        <f t="shared" si="7"/>
        <v>0</v>
      </c>
      <c r="HW29" s="10">
        <f t="shared" si="7"/>
        <v>0</v>
      </c>
      <c r="HX29" s="10">
        <f t="shared" si="7"/>
        <v>0</v>
      </c>
      <c r="HY29" s="10">
        <f t="shared" si="7"/>
        <v>0</v>
      </c>
      <c r="HZ29" s="10">
        <f t="shared" si="7"/>
        <v>0</v>
      </c>
      <c r="IA29" s="10">
        <f t="shared" si="7"/>
        <v>0</v>
      </c>
      <c r="IB29" s="10">
        <f t="shared" si="7"/>
        <v>0</v>
      </c>
      <c r="IC29" s="10">
        <f t="shared" si="7"/>
        <v>0</v>
      </c>
      <c r="ID29" s="10">
        <f t="shared" si="7"/>
        <v>0</v>
      </c>
      <c r="IE29" s="10">
        <f t="shared" si="7"/>
        <v>0</v>
      </c>
      <c r="IF29" s="10">
        <f t="shared" si="7"/>
        <v>0</v>
      </c>
      <c r="IG29" s="10">
        <f t="shared" si="7"/>
        <v>0</v>
      </c>
      <c r="IH29" s="10">
        <f t="shared" si="7"/>
        <v>0</v>
      </c>
      <c r="II29" s="10">
        <f t="shared" si="7"/>
        <v>0</v>
      </c>
      <c r="IJ29" s="10">
        <f t="shared" si="7"/>
        <v>0</v>
      </c>
      <c r="IK29" s="10">
        <f t="shared" si="7"/>
        <v>0</v>
      </c>
      <c r="IL29" s="10">
        <f t="shared" si="7"/>
        <v>0</v>
      </c>
      <c r="IM29" s="10">
        <f t="shared" si="7"/>
        <v>0</v>
      </c>
      <c r="IN29" s="10">
        <f t="shared" si="7"/>
        <v>0</v>
      </c>
      <c r="IO29" s="10">
        <f t="shared" si="7"/>
        <v>0</v>
      </c>
      <c r="IP29" s="10">
        <f t="shared" si="7"/>
        <v>0</v>
      </c>
      <c r="IQ29" s="10">
        <f t="shared" si="7"/>
        <v>0</v>
      </c>
      <c r="IR29" s="10">
        <f t="shared" si="7"/>
        <v>0</v>
      </c>
      <c r="IS29" s="10">
        <f t="shared" si="7"/>
        <v>0</v>
      </c>
      <c r="IT29" s="10">
        <f t="shared" si="7"/>
        <v>0</v>
      </c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B31" t="s">
        <v>813</v>
      </c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B32" t="s">
        <v>814</v>
      </c>
      <c r="C32" t="s">
        <v>808</v>
      </c>
      <c r="D32" s="33">
        <f>(C29+F29+I29+L29+O29+R29+U29)/7</f>
        <v>0</v>
      </c>
      <c r="E32" s="18">
        <f>D32/100*25</f>
        <v>0</v>
      </c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2:692" ht="15.75" x14ac:dyDescent="0.25">
      <c r="B33" t="s">
        <v>815</v>
      </c>
      <c r="C33" t="s">
        <v>808</v>
      </c>
      <c r="D33" s="33">
        <f>(D29+G29+J29+M29+P29+S29+V29)/7</f>
        <v>0</v>
      </c>
      <c r="E33" s="18">
        <f t="shared" ref="E33:E34" si="8">D33/100*25</f>
        <v>0</v>
      </c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2:692" ht="15.75" x14ac:dyDescent="0.25">
      <c r="B34" t="s">
        <v>816</v>
      </c>
      <c r="C34" t="s">
        <v>808</v>
      </c>
      <c r="D34" s="33">
        <f>(E29+H29+K29+N29+Q29+T29+W29)/7</f>
        <v>0</v>
      </c>
      <c r="E34" s="18">
        <f t="shared" si="8"/>
        <v>0</v>
      </c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2:692" ht="15.75" x14ac:dyDescent="0.25">
      <c r="D35" s="27">
        <f>SUM(D32:D34)</f>
        <v>0</v>
      </c>
      <c r="E35" s="27">
        <f>SUM(E32:E34)</f>
        <v>0</v>
      </c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2:692" x14ac:dyDescent="0.25">
      <c r="B36" t="s">
        <v>814</v>
      </c>
      <c r="C36" t="s">
        <v>809</v>
      </c>
      <c r="D36" s="33">
        <f>(X29+AA29+AD29+AG29+AJ29+AM29+AP29+AS29+AV29+AY29+BB29+BE29+BH29+BK29+BN29+BQ29+BT29+BW29+BZ29+CC29+CF29+CI29+CL29+CO29+CR29+CU29+CX29+DA29)/28</f>
        <v>0</v>
      </c>
      <c r="E36" s="18">
        <f>D36/100*25</f>
        <v>0</v>
      </c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2:692" x14ac:dyDescent="0.25">
      <c r="B37" t="s">
        <v>815</v>
      </c>
      <c r="C37" t="s">
        <v>809</v>
      </c>
      <c r="D37" s="33">
        <f>(Y29+AB29+AE29+AH29+AK29+AN29+AQ29+AT29+AW29+AZ29+BC29+BF29+BI29+BL29+BO29+BR29+BU29+BX29+CA29+CD29+CG29+CJ29+CM29+CP29+CS29+CV29+CY29+DB29)/28</f>
        <v>0</v>
      </c>
      <c r="E37" s="18">
        <f t="shared" ref="E37:E38" si="9">D37/100*25</f>
        <v>0</v>
      </c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2:692" x14ac:dyDescent="0.25">
      <c r="B38" t="s">
        <v>816</v>
      </c>
      <c r="C38" t="s">
        <v>809</v>
      </c>
      <c r="D38" s="33">
        <f>(Z29+AC29+AF29+AI29+AL29+AO29+AR29+AU29+AX29+BA29+BD29+BG29+BJ29+BM29+BP29+BS29+BV29+BY29+CB29+CE29+CH29+CK29+CN29+CQ29+CT29+CW29+CZ29+DC29)/28</f>
        <v>0</v>
      </c>
      <c r="E38" s="18">
        <f t="shared" si="9"/>
        <v>0</v>
      </c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2:692" x14ac:dyDescent="0.25">
      <c r="D39" s="27">
        <f>SUM(D36:D38)</f>
        <v>0</v>
      </c>
      <c r="E39" s="27">
        <f>SUM(E36:E38)</f>
        <v>0</v>
      </c>
    </row>
    <row r="40" spans="2:692" ht="44.45" customHeight="1" x14ac:dyDescent="0.25">
      <c r="B40" t="s">
        <v>814</v>
      </c>
      <c r="C40" t="s">
        <v>810</v>
      </c>
      <c r="D40" s="33">
        <f>(DD29+DG29+DJ29+DM29+DP29+DS29+DV29)/7</f>
        <v>0</v>
      </c>
      <c r="E40" s="18">
        <f>D40/100*25</f>
        <v>0</v>
      </c>
    </row>
    <row r="41" spans="2:692" x14ac:dyDescent="0.25">
      <c r="B41" t="s">
        <v>815</v>
      </c>
      <c r="C41" t="s">
        <v>810</v>
      </c>
      <c r="D41" s="33">
        <f>(DD29+DG29+DJ29+DM29+DP29+DS29+DV29)/7</f>
        <v>0</v>
      </c>
      <c r="E41" s="18">
        <f t="shared" ref="E41:E42" si="10">D41/100*25</f>
        <v>0</v>
      </c>
    </row>
    <row r="42" spans="2:692" x14ac:dyDescent="0.25">
      <c r="B42" t="s">
        <v>816</v>
      </c>
      <c r="C42" t="s">
        <v>810</v>
      </c>
      <c r="D42" s="33">
        <f>(DF29+DI29+DL29+DO29+DR29+DU29+DX29)/7</f>
        <v>0</v>
      </c>
      <c r="E42" s="18">
        <f t="shared" si="10"/>
        <v>0</v>
      </c>
    </row>
    <row r="43" spans="2:692" x14ac:dyDescent="0.25">
      <c r="D43" s="27">
        <f>SUM(D40:D42)</f>
        <v>0</v>
      </c>
      <c r="E43" s="27">
        <f>SUM(E40:E42)</f>
        <v>0</v>
      </c>
    </row>
    <row r="44" spans="2:692" x14ac:dyDescent="0.25">
      <c r="B44" t="s">
        <v>814</v>
      </c>
      <c r="C44" t="s">
        <v>811</v>
      </c>
      <c r="D44" s="33">
        <f>(DY29+EB29+EE29+EH29+EK29+EN29+EQ29+ET29+EW29+EZ29+FC29+FF29+FI29+FL29+FO29+FR29+FU29+FX29+GA29+GD29+GG29+GJ29+GM29+GP29+GS29+GV29+GY29+HB29+HE29+HH29+HK29+HN29+HQ29+HT29+HW29)/35</f>
        <v>0</v>
      </c>
      <c r="E44" s="18">
        <f>D44/100*25</f>
        <v>0</v>
      </c>
    </row>
    <row r="45" spans="2:692" x14ac:dyDescent="0.25">
      <c r="B45" t="s">
        <v>815</v>
      </c>
      <c r="C45" t="s">
        <v>811</v>
      </c>
      <c r="D45" s="33">
        <f>(DZ29+EC29+EF29+EI29+EL29+EO29+ER29+EU29+EX29+FA29+FD29+FG29+FJ29+FM29+FP29+FS29+FV29+FY29+GB29+GE29+GH29+GK29+GN29+GQ29+GT29+GW29+GZ29+HC29+HF29+HI29+HL29+HO29+HR29+HU29+HX29)/35</f>
        <v>0</v>
      </c>
      <c r="E45" s="18">
        <f t="shared" ref="E45:E46" si="11">D45/100*25</f>
        <v>0</v>
      </c>
    </row>
    <row r="46" spans="2:692" x14ac:dyDescent="0.25">
      <c r="B46" t="s">
        <v>816</v>
      </c>
      <c r="C46" t="s">
        <v>811</v>
      </c>
      <c r="D46" s="33">
        <f>(EA29+ED29+EG29+EJ29+EM29+EP29+ES29+EV29+EY29+FB29+FE29+FH29+FK29+FN29+FQ29+FT29+FW29+FZ29+GC29+GF29+GI29+GL29+GO29+GR29+GU29+GX29+HA29+HD29+HG29+HJ29+HM29+HP29+HS29+HV29+HY29)/35</f>
        <v>0</v>
      </c>
      <c r="E46" s="18">
        <f t="shared" si="11"/>
        <v>0</v>
      </c>
    </row>
    <row r="47" spans="2:692" x14ac:dyDescent="0.25">
      <c r="D47" s="27">
        <f>SUM(D44:D46)</f>
        <v>0</v>
      </c>
      <c r="E47" s="27">
        <f>SUM(E44:E46)</f>
        <v>0</v>
      </c>
    </row>
    <row r="48" spans="2:692" x14ac:dyDescent="0.25">
      <c r="B48" t="s">
        <v>814</v>
      </c>
      <c r="C48" t="s">
        <v>812</v>
      </c>
      <c r="D48" s="33">
        <f>(HZ29+IC29+IF29+II29+IL29+IO29+IR29)/7</f>
        <v>0</v>
      </c>
      <c r="E48" s="18">
        <f>D48/100*25</f>
        <v>0</v>
      </c>
    </row>
    <row r="49" spans="2:5" x14ac:dyDescent="0.25">
      <c r="B49" t="s">
        <v>815</v>
      </c>
      <c r="C49" t="s">
        <v>812</v>
      </c>
      <c r="D49" s="33">
        <f>(IA29+ID29+IG29+IJ29+IM29+IP29+IS29)/7</f>
        <v>0</v>
      </c>
      <c r="E49" s="18">
        <f t="shared" ref="E49:E50" si="12">D49/100*25</f>
        <v>0</v>
      </c>
    </row>
    <row r="50" spans="2:5" x14ac:dyDescent="0.25">
      <c r="B50" t="s">
        <v>816</v>
      </c>
      <c r="C50" t="s">
        <v>812</v>
      </c>
      <c r="D50" s="33">
        <f>(IB29+IE29+IH29+IK29+IN29+IQ29+IT29)/7</f>
        <v>0</v>
      </c>
      <c r="E50" s="18">
        <f t="shared" si="12"/>
        <v>0</v>
      </c>
    </row>
    <row r="51" spans="2:5" x14ac:dyDescent="0.25">
      <c r="D51" s="27">
        <f>SUM(D48:D50)</f>
        <v>0</v>
      </c>
      <c r="E51" s="27">
        <f>SUM(E48:E50)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28:B28"/>
    <mergeCell ref="A29:B2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Леново</cp:lastModifiedBy>
  <dcterms:created xsi:type="dcterms:W3CDTF">2022-12-22T06:57:03Z</dcterms:created>
  <dcterms:modified xsi:type="dcterms:W3CDTF">2023-09-15T09:24:33Z</dcterms:modified>
</cp:coreProperties>
</file>